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53B78E7-91DD-486A-B9EB-A5C8CC5C1397}" xr6:coauthVersionLast="47" xr6:coauthVersionMax="47" xr10:uidLastSave="{00000000-0000-0000-0000-000000000000}"/>
  <bookViews>
    <workbookView xWindow="1845" yWindow="1860" windowWidth="25575" windowHeight="13305" tabRatio="582" xr2:uid="{00000000-000D-0000-FFFF-FFFF00000000}"/>
  </bookViews>
  <sheets>
    <sheet name="Sheet1" sheetId="1" r:id="rId1"/>
    <sheet name="Foaie1" sheetId="4" r:id="rId2"/>
    <sheet name="Sheet2" sheetId="2" r:id="rId3"/>
    <sheet name="Sheet3" sheetId="3" r:id="rId4"/>
  </sheets>
  <definedNames>
    <definedName name="_xlnm._FilterDatabase" localSheetId="0" hidden="1">Sheet1!#REF!</definedName>
  </definedNames>
  <calcPr calcId="181029"/>
</workbook>
</file>

<file path=xl/calcChain.xml><?xml version="1.0" encoding="utf-8"?>
<calcChain xmlns="http://schemas.openxmlformats.org/spreadsheetml/2006/main">
  <c r="D263" i="1" l="1"/>
  <c r="E263" i="1"/>
  <c r="F263" i="1"/>
  <c r="E261" i="1"/>
  <c r="E262" i="1"/>
  <c r="F262" i="1" s="1"/>
  <c r="F257" i="1"/>
  <c r="F261" i="1"/>
  <c r="E253" i="1"/>
  <c r="F253" i="1" s="1"/>
  <c r="E254" i="1"/>
  <c r="F254" i="1" s="1"/>
  <c r="E255" i="1"/>
  <c r="F255" i="1" s="1"/>
  <c r="E256" i="1"/>
  <c r="F256" i="1" s="1"/>
  <c r="E257" i="1"/>
  <c r="E258" i="1"/>
  <c r="F258" i="1" s="1"/>
  <c r="E259" i="1"/>
  <c r="F259" i="1" s="1"/>
  <c r="E260" i="1"/>
  <c r="F260" i="1" s="1"/>
  <c r="E252" i="1"/>
  <c r="F252" i="1" s="1"/>
  <c r="H249" i="1"/>
  <c r="J6" i="1"/>
  <c r="K6" i="1" s="1"/>
  <c r="J8" i="1"/>
  <c r="K8" i="1" s="1"/>
  <c r="J10" i="1"/>
  <c r="K10" i="1" s="1"/>
  <c r="J12" i="1"/>
  <c r="K12" i="1" s="1"/>
  <c r="J14" i="1"/>
  <c r="K14" i="1" s="1"/>
  <c r="J16" i="1"/>
  <c r="K16" i="1" s="1"/>
  <c r="J19" i="1"/>
  <c r="K19" i="1" s="1"/>
  <c r="J22" i="1"/>
  <c r="K22" i="1" s="1"/>
  <c r="J24" i="1"/>
  <c r="K24" i="1" s="1"/>
  <c r="J27" i="1"/>
  <c r="K27" i="1" s="1"/>
  <c r="J29" i="1"/>
  <c r="K29" i="1" s="1"/>
  <c r="J31" i="1"/>
  <c r="K31" i="1" s="1"/>
  <c r="J33" i="1"/>
  <c r="K33" i="1" s="1"/>
  <c r="J35" i="1"/>
  <c r="K35" i="1" s="1"/>
  <c r="J37" i="1"/>
  <c r="K37" i="1" s="1"/>
  <c r="J39" i="1"/>
  <c r="K39" i="1" s="1"/>
  <c r="J41" i="1"/>
  <c r="K41" i="1" s="1"/>
  <c r="J43" i="1"/>
  <c r="K43" i="1" s="1"/>
  <c r="J45" i="1"/>
  <c r="K45" i="1" s="1"/>
  <c r="J47" i="1"/>
  <c r="K47" i="1" s="1"/>
  <c r="J49" i="1"/>
  <c r="K49" i="1" s="1"/>
  <c r="J51" i="1"/>
  <c r="K51" i="1" s="1"/>
  <c r="J53" i="1"/>
  <c r="K53" i="1" s="1"/>
  <c r="J56" i="1"/>
  <c r="K56" i="1" s="1"/>
  <c r="J59" i="1"/>
  <c r="K59" i="1" s="1"/>
  <c r="J61" i="1"/>
  <c r="K61" i="1" s="1"/>
  <c r="J63" i="1"/>
  <c r="K63" i="1" s="1"/>
  <c r="J65" i="1"/>
  <c r="K65" i="1" s="1"/>
  <c r="J68" i="1"/>
  <c r="K68" i="1" s="1"/>
  <c r="J70" i="1"/>
  <c r="K70" i="1" s="1"/>
  <c r="J72" i="1"/>
  <c r="K72" i="1" s="1"/>
  <c r="J75" i="1"/>
  <c r="K75" i="1" s="1"/>
  <c r="J77" i="1"/>
  <c r="K77" i="1" s="1"/>
  <c r="J80" i="1"/>
  <c r="K80" i="1" s="1"/>
  <c r="J82" i="1"/>
  <c r="K82" i="1" s="1"/>
  <c r="J84" i="1"/>
  <c r="K84" i="1" s="1"/>
  <c r="J86" i="1"/>
  <c r="K86" i="1" s="1"/>
  <c r="J89" i="1"/>
  <c r="K89" i="1" s="1"/>
  <c r="J91" i="1"/>
  <c r="K91" i="1" s="1"/>
  <c r="J93" i="1"/>
  <c r="K93" i="1" s="1"/>
  <c r="J96" i="1"/>
  <c r="K96" i="1" s="1"/>
  <c r="J98" i="1"/>
  <c r="K98" i="1" s="1"/>
  <c r="J100" i="1"/>
  <c r="K100" i="1" s="1"/>
  <c r="J102" i="1"/>
  <c r="K102" i="1" s="1"/>
  <c r="J104" i="1"/>
  <c r="K104" i="1" s="1"/>
  <c r="J106" i="1"/>
  <c r="K106" i="1" s="1"/>
  <c r="J108" i="1"/>
  <c r="K108" i="1" s="1"/>
  <c r="J110" i="1"/>
  <c r="K110" i="1" s="1"/>
  <c r="J113" i="1"/>
  <c r="K113" i="1" s="1"/>
  <c r="J115" i="1"/>
  <c r="K115" i="1" s="1"/>
  <c r="J117" i="1"/>
  <c r="K117" i="1" s="1"/>
  <c r="J119" i="1"/>
  <c r="K119" i="1" s="1"/>
  <c r="J121" i="1"/>
  <c r="K121" i="1" s="1"/>
  <c r="J123" i="1"/>
  <c r="K123" i="1" s="1"/>
  <c r="J125" i="1"/>
  <c r="K125" i="1" s="1"/>
  <c r="J128" i="1"/>
  <c r="K128" i="1" s="1"/>
  <c r="J130" i="1"/>
  <c r="K130" i="1" s="1"/>
  <c r="J132" i="1"/>
  <c r="K132" i="1" s="1"/>
  <c r="J134" i="1"/>
  <c r="K134" i="1" s="1"/>
  <c r="J136" i="1"/>
  <c r="K136" i="1" s="1"/>
  <c r="J138" i="1"/>
  <c r="K138" i="1" s="1"/>
  <c r="J140" i="1"/>
  <c r="K140" i="1" s="1"/>
  <c r="J142" i="1"/>
  <c r="K142" i="1" s="1"/>
  <c r="J144" i="1"/>
  <c r="K144" i="1" s="1"/>
  <c r="J146" i="1"/>
  <c r="K146" i="1" s="1"/>
  <c r="J148" i="1"/>
  <c r="K148" i="1" s="1"/>
  <c r="J150" i="1"/>
  <c r="K150" i="1" s="1"/>
  <c r="J153" i="1"/>
  <c r="K153" i="1" s="1"/>
  <c r="J155" i="1"/>
  <c r="K155" i="1" s="1"/>
  <c r="J157" i="1"/>
  <c r="K157" i="1" s="1"/>
  <c r="J159" i="1"/>
  <c r="K159" i="1" s="1"/>
  <c r="J161" i="1"/>
  <c r="K161" i="1" s="1"/>
  <c r="J163" i="1"/>
  <c r="K163" i="1" s="1"/>
  <c r="J165" i="1"/>
  <c r="K165" i="1" s="1"/>
  <c r="J167" i="1"/>
  <c r="K167" i="1" s="1"/>
  <c r="J169" i="1"/>
  <c r="K169" i="1" s="1"/>
  <c r="J171" i="1"/>
  <c r="K171" i="1" s="1"/>
  <c r="J173" i="1"/>
  <c r="K173" i="1" s="1"/>
  <c r="J175" i="1"/>
  <c r="K175" i="1" s="1"/>
  <c r="J177" i="1"/>
  <c r="K177" i="1" s="1"/>
  <c r="J179" i="1"/>
  <c r="K179" i="1" s="1"/>
  <c r="J182" i="1"/>
  <c r="K182" i="1" s="1"/>
  <c r="J184" i="1"/>
  <c r="K184" i="1" s="1"/>
  <c r="J186" i="1"/>
  <c r="K186" i="1" s="1"/>
  <c r="J188" i="1"/>
  <c r="K188" i="1" s="1"/>
  <c r="J190" i="1"/>
  <c r="K190" i="1" s="1"/>
  <c r="J192" i="1"/>
  <c r="K192" i="1" s="1"/>
  <c r="J194" i="1"/>
  <c r="K194" i="1" s="1"/>
  <c r="J196" i="1"/>
  <c r="K196" i="1" s="1"/>
  <c r="J198" i="1"/>
  <c r="K198" i="1" s="1"/>
  <c r="J200" i="1"/>
  <c r="K200" i="1" s="1"/>
  <c r="J202" i="1"/>
  <c r="K202" i="1" s="1"/>
  <c r="J204" i="1"/>
  <c r="K204" i="1" s="1"/>
  <c r="J207" i="1"/>
  <c r="K207" i="1" s="1"/>
  <c r="J209" i="1"/>
  <c r="K209" i="1" s="1"/>
  <c r="J211" i="1"/>
  <c r="K211" i="1" s="1"/>
  <c r="J213" i="1"/>
  <c r="K213" i="1" s="1"/>
  <c r="J216" i="1"/>
  <c r="K216" i="1" s="1"/>
  <c r="J218" i="1"/>
  <c r="K218" i="1" s="1"/>
  <c r="J220" i="1"/>
  <c r="K220" i="1" s="1"/>
  <c r="J222" i="1"/>
  <c r="K222" i="1" s="1"/>
  <c r="J224" i="1"/>
  <c r="K224" i="1" s="1"/>
  <c r="J226" i="1"/>
  <c r="K226" i="1" s="1"/>
  <c r="J228" i="1"/>
  <c r="K228" i="1" s="1"/>
  <c r="J230" i="1"/>
  <c r="K230" i="1" s="1"/>
  <c r="J232" i="1"/>
  <c r="K232" i="1" s="1"/>
  <c r="J234" i="1"/>
  <c r="K234" i="1" s="1"/>
  <c r="J236" i="1"/>
  <c r="K236" i="1" s="1"/>
  <c r="J240" i="1"/>
  <c r="K240" i="1" s="1"/>
  <c r="J242" i="1"/>
  <c r="K242" i="1" s="1"/>
  <c r="J244" i="1"/>
  <c r="K244" i="1" s="1"/>
  <c r="J246" i="1"/>
  <c r="K246" i="1" s="1"/>
  <c r="J248" i="1"/>
  <c r="K248" i="1" s="1"/>
  <c r="J4" i="1"/>
  <c r="K4" i="1" s="1"/>
  <c r="I249" i="1"/>
  <c r="AH63" i="2"/>
  <c r="J249" i="1" l="1"/>
  <c r="K249" i="1" s="1"/>
</calcChain>
</file>

<file path=xl/sharedStrings.xml><?xml version="1.0" encoding="utf-8"?>
<sst xmlns="http://schemas.openxmlformats.org/spreadsheetml/2006/main" count="1285" uniqueCount="533">
  <si>
    <t>FURT CALIFICAT</t>
  </si>
  <si>
    <t xml:space="preserve">ROSU LIVIU </t>
  </si>
  <si>
    <t xml:space="preserve">VERDES DIANA </t>
  </si>
  <si>
    <t>HARHAS CARMEN ANA</t>
  </si>
  <si>
    <t xml:space="preserve">GRIGORAS BOGDAN </t>
  </si>
  <si>
    <t xml:space="preserve">GUST BOGDAN </t>
  </si>
  <si>
    <t xml:space="preserve">CRIVOI GHEORGHE </t>
  </si>
  <si>
    <t>5726/99/2023</t>
  </si>
  <si>
    <t xml:space="preserve">BUTUC ROBERT </t>
  </si>
  <si>
    <t>REVIZUIRE</t>
  </si>
  <si>
    <t xml:space="preserve">URDA OLGA ANDREEA </t>
  </si>
  <si>
    <t>TALHARIE CALIFICATA</t>
  </si>
  <si>
    <t xml:space="preserve">DOBRIN IRINA </t>
  </si>
  <si>
    <t xml:space="preserve">CONTESTATIE </t>
  </si>
  <si>
    <t xml:space="preserve">COSTEA ALINA ELENA </t>
  </si>
  <si>
    <t xml:space="preserve">HRINCA ROMEO </t>
  </si>
  <si>
    <t xml:space="preserve">DRIAN GEANINA ELENA </t>
  </si>
  <si>
    <t xml:space="preserve">DRAJNEANU CARMEN </t>
  </si>
  <si>
    <t>CONTESTATIE</t>
  </si>
  <si>
    <t xml:space="preserve">CONACHE EDUARD CATALIN </t>
  </si>
  <si>
    <t>TOTAL</t>
  </si>
  <si>
    <t xml:space="preserve">STRACIUG OVIDIU </t>
  </si>
  <si>
    <t xml:space="preserve">POPA GEORGE PAUL </t>
  </si>
  <si>
    <t xml:space="preserve">BICU CLAUDIA </t>
  </si>
  <si>
    <t>4971/99/2023</t>
  </si>
  <si>
    <t xml:space="preserve">APOSTOL MIRELA MIHAELA </t>
  </si>
  <si>
    <t xml:space="preserve">CAZACU VIOREL </t>
  </si>
  <si>
    <t xml:space="preserve">CHIRILA CONSTANTIN </t>
  </si>
  <si>
    <t xml:space="preserve">STUPARIU CODRIN </t>
  </si>
  <si>
    <t xml:space="preserve">SERBAN DINU </t>
  </si>
  <si>
    <t xml:space="preserve">GRIGORAS IOANA </t>
  </si>
  <si>
    <t xml:space="preserve">VASILIU IONUT GRIGORE </t>
  </si>
  <si>
    <t xml:space="preserve">REVIZUIRE </t>
  </si>
  <si>
    <t xml:space="preserve">RATA ANA MARIA </t>
  </si>
  <si>
    <t>VERIFICARE MASURA PREVENTIVA</t>
  </si>
  <si>
    <t xml:space="preserve">VICOVEANU LEONARD </t>
  </si>
  <si>
    <t>CURTEA DE APEL</t>
  </si>
  <si>
    <t xml:space="preserve">GHERMAN CARMEN </t>
  </si>
  <si>
    <t>3031/99/2023</t>
  </si>
  <si>
    <t>ROSU MARIA MADALINA</t>
  </si>
  <si>
    <t xml:space="preserve">EVAZIUNE FISCALA </t>
  </si>
  <si>
    <t xml:space="preserve">HAIDU NICOLETA BIANCA </t>
  </si>
  <si>
    <t xml:space="preserve">ANDRIES ANDREEA </t>
  </si>
  <si>
    <t>LEGEA 302/2004</t>
  </si>
  <si>
    <t xml:space="preserve">TRIFAN CONSTANTIN </t>
  </si>
  <si>
    <t xml:space="preserve">GORDIN NARCIS </t>
  </si>
  <si>
    <t>VIOL</t>
  </si>
  <si>
    <t>2442/189/2023</t>
  </si>
  <si>
    <t>DP.882/03.10.2023</t>
  </si>
  <si>
    <t xml:space="preserve">CONTESTATIE IN ANULARE </t>
  </si>
  <si>
    <t xml:space="preserve">MANDAT EUROPEAN </t>
  </si>
  <si>
    <t>MOLDOVANU CONSTANTIN ABEL</t>
  </si>
  <si>
    <t xml:space="preserve">RUSU RADU IULIAN </t>
  </si>
  <si>
    <t xml:space="preserve">MOTOHOI VLAD IULIAN </t>
  </si>
  <si>
    <t>34770/245/2022</t>
  </si>
  <si>
    <t>DP.874/29.09.2023</t>
  </si>
  <si>
    <t xml:space="preserve">BRANICI MARIUS </t>
  </si>
  <si>
    <t xml:space="preserve">POPPESCU BOGDAN </t>
  </si>
  <si>
    <t>INCH. 208/28.09.2023</t>
  </si>
  <si>
    <t>MORARU TIBERIU PETRICA</t>
  </si>
  <si>
    <t>1570/89/2023/a1,5</t>
  </si>
  <si>
    <t>inch. 133/28.09.2023</t>
  </si>
  <si>
    <t>ZORILA CRISTINA</t>
  </si>
  <si>
    <t xml:space="preserve">CRIVAT IOAN </t>
  </si>
  <si>
    <t>2109/244/2021</t>
  </si>
  <si>
    <t>DP.873.19.09.2023</t>
  </si>
  <si>
    <t xml:space="preserve">TĂNASE REMUS  </t>
  </si>
  <si>
    <t>DP.126/18.09.2023</t>
  </si>
  <si>
    <t>RACHITA ANDREI TEODOR</t>
  </si>
  <si>
    <t xml:space="preserve">CIUBOTARIU MARIANA </t>
  </si>
  <si>
    <t xml:space="preserve">VELESCU MADALINA LAURA </t>
  </si>
  <si>
    <t xml:space="preserve">STANESCU MANDOLINA </t>
  </si>
  <si>
    <t>1965/99/2018</t>
  </si>
  <si>
    <t>DP.871/28.09.2023</t>
  </si>
  <si>
    <t>POSTICA FLORINEL MARCOS</t>
  </si>
  <si>
    <t>4970/99/2023</t>
  </si>
  <si>
    <t>DP.200/22.09.2023</t>
  </si>
  <si>
    <t xml:space="preserve">CHIRIAC CONSTANTIN </t>
  </si>
  <si>
    <t>REVOCARE MASURA</t>
  </si>
  <si>
    <t>3034/99/2023</t>
  </si>
  <si>
    <t>DP.131/22.09.2023</t>
  </si>
  <si>
    <t xml:space="preserve">SANDRU LUCIAN </t>
  </si>
  <si>
    <t>SARCANI ADINA</t>
  </si>
  <si>
    <t xml:space="preserve">HTEMA RUSLANA </t>
  </si>
  <si>
    <t>SRUNGARIU DANIELA</t>
  </si>
  <si>
    <t xml:space="preserve">PAVEL IVAN </t>
  </si>
  <si>
    <t xml:space="preserve">CIUBOTARIU ROMICA </t>
  </si>
  <si>
    <t>30215/245/2020</t>
  </si>
  <si>
    <t>DP.950/19.10.2023</t>
  </si>
  <si>
    <t xml:space="preserve">NECHITA IONUT </t>
  </si>
  <si>
    <t xml:space="preserve">IACOBESCU CLAUDIU CONSTANTIN </t>
  </si>
  <si>
    <t>25223/245/2022</t>
  </si>
  <si>
    <t>DP.953/23.10/2023</t>
  </si>
  <si>
    <t xml:space="preserve">DURNEA MIHAELA  </t>
  </si>
  <si>
    <t xml:space="preserve">PETREA VIOREL </t>
  </si>
  <si>
    <t xml:space="preserve">MAZILIU BIATRICE GABRIELA </t>
  </si>
  <si>
    <t xml:space="preserve">IGNAT PETRONEL </t>
  </si>
  <si>
    <t>551/45/2023</t>
  </si>
  <si>
    <t>DP.927/16.10.2023</t>
  </si>
  <si>
    <t xml:space="preserve">CHEORGHIU MARCEL CATALIN </t>
  </si>
  <si>
    <t>559/89/2023</t>
  </si>
  <si>
    <t>DP.129/18.10.2023</t>
  </si>
  <si>
    <t xml:space="preserve">MIHAI PINTILIE MIHAELA </t>
  </si>
  <si>
    <t xml:space="preserve">TODICA NICU </t>
  </si>
  <si>
    <t>323/45/2023</t>
  </si>
  <si>
    <t>DP.756/23.08.2023</t>
  </si>
  <si>
    <t xml:space="preserve">SENDRUC EDWARD CTISTIAN </t>
  </si>
  <si>
    <t>592/45/2023</t>
  </si>
  <si>
    <t>DP.954/24.10.2023</t>
  </si>
  <si>
    <t xml:space="preserve">TURCU DANIEL CONSTANTIN </t>
  </si>
  <si>
    <t xml:space="preserve">ROTARU FLORIN </t>
  </si>
  <si>
    <t>560/45/2023</t>
  </si>
  <si>
    <t>SP. 20/20.10.2023</t>
  </si>
  <si>
    <t>NASTASA CONSTANTIN</t>
  </si>
  <si>
    <t xml:space="preserve"> CONTESTATIE IN ANULARE </t>
  </si>
  <si>
    <t>7048/99/2022</t>
  </si>
  <si>
    <t>DP.961/25.10.2023</t>
  </si>
  <si>
    <t>SUHAN ANDREEA RAMONA</t>
  </si>
  <si>
    <t xml:space="preserve">GHEOGHITA CONSTANTIN MARIAN </t>
  </si>
  <si>
    <t>733/45/2023</t>
  </si>
  <si>
    <t>DP.93507.10/2023</t>
  </si>
  <si>
    <t>BARBU MARIA IRENA</t>
  </si>
  <si>
    <t xml:space="preserve">VLADESCU STEFAN </t>
  </si>
  <si>
    <t>530/89/2023/a4</t>
  </si>
  <si>
    <t>DP.123/06.10.2023</t>
  </si>
  <si>
    <t xml:space="preserve">PINTILIE PAUL </t>
  </si>
  <si>
    <t>73636/99/2022/a7</t>
  </si>
  <si>
    <t>DP.122/06.10.2023</t>
  </si>
  <si>
    <t>GHEORGHIU MARCEL CATALIN</t>
  </si>
  <si>
    <t>559/89/2023/a4</t>
  </si>
  <si>
    <t>DP.106/28.08.2023</t>
  </si>
  <si>
    <t xml:space="preserve">NISTOR BICA CATALIN  ALIN </t>
  </si>
  <si>
    <t>1678/89/2023</t>
  </si>
  <si>
    <t>INCH. 184/28.09.2023</t>
  </si>
  <si>
    <t xml:space="preserve">DUMITRU GHEORGHE </t>
  </si>
  <si>
    <t>6934/99/2022/a1,3</t>
  </si>
  <si>
    <t>DP.20/15.02.2023</t>
  </si>
  <si>
    <t xml:space="preserve">URSU CRISTINA </t>
  </si>
  <si>
    <t xml:space="preserve">BIRZU GHEORGHE </t>
  </si>
  <si>
    <t>3143/333/2023</t>
  </si>
  <si>
    <t>DP.965/26.10.2023</t>
  </si>
  <si>
    <t xml:space="preserve">OLARIU IVANCEA MAGDALENA </t>
  </si>
  <si>
    <t xml:space="preserve">DURA VASILICA </t>
  </si>
  <si>
    <t xml:space="preserve">TALHARIE REVIZUIRE </t>
  </si>
  <si>
    <t>117/45/2023</t>
  </si>
  <si>
    <t>DP.956/24.10.2023</t>
  </si>
  <si>
    <t xml:space="preserve">SOSA BOGDAN </t>
  </si>
  <si>
    <t xml:space="preserve">MORARU MIHAI </t>
  </si>
  <si>
    <t>652/45/2023</t>
  </si>
  <si>
    <t>SP.67/27.07.2023</t>
  </si>
  <si>
    <t>ROTARIU CLAUDIU CTIN</t>
  </si>
  <si>
    <t xml:space="preserve">CONTESTATIE MANDAT EUROPEAN </t>
  </si>
  <si>
    <t>706/45/2023</t>
  </si>
  <si>
    <t>SP.76/26.10.2023</t>
  </si>
  <si>
    <t xml:space="preserve">PLUGARU CHIRILA MARIAN </t>
  </si>
  <si>
    <t xml:space="preserve">TRAFIC DE MINORI </t>
  </si>
  <si>
    <t>9530/99/2017</t>
  </si>
  <si>
    <t>DP.941/27.10.2023</t>
  </si>
  <si>
    <t xml:space="preserve">URSU RALUCA NICOLETA </t>
  </si>
  <si>
    <t xml:space="preserve">URSACHE COSMIN TRAIAN </t>
  </si>
  <si>
    <t>CONT. LA EXECUTARE TRC. HOT</t>
  </si>
  <si>
    <t>723/45/2023</t>
  </si>
  <si>
    <t>SP.77/26.10.2023</t>
  </si>
  <si>
    <t xml:space="preserve">COSULEANU SORIN </t>
  </si>
  <si>
    <t xml:space="preserve">FLOREA CONSTANTIN </t>
  </si>
  <si>
    <t>813/45/2023</t>
  </si>
  <si>
    <t>SP.75/25.10.2023</t>
  </si>
  <si>
    <t xml:space="preserve">LILA ALBERT </t>
  </si>
  <si>
    <t>ART. 218 NCP</t>
  </si>
  <si>
    <t>683/45/2023</t>
  </si>
  <si>
    <t>DP.968/26.10.2023</t>
  </si>
  <si>
    <t xml:space="preserve">MUNTEANU DRAGOS SILVIU </t>
  </si>
  <si>
    <t>836/45/2023</t>
  </si>
  <si>
    <t>SP.78/27.10.2023</t>
  </si>
  <si>
    <t xml:space="preserve">ATANASIU LAURA </t>
  </si>
  <si>
    <t xml:space="preserve">IRIMIA AUREL </t>
  </si>
  <si>
    <t>RECUNOASTEREA HOT. STRAINE</t>
  </si>
  <si>
    <t>379/45/2023</t>
  </si>
  <si>
    <t>SP.52/29.08.2023</t>
  </si>
  <si>
    <t xml:space="preserve">ARSENE OVIDIU ANDREI </t>
  </si>
  <si>
    <t>2023/89/2023</t>
  </si>
  <si>
    <t>INCH. 236/27.10.2023</t>
  </si>
  <si>
    <t>4609/99/2023/a1,3</t>
  </si>
  <si>
    <t>INCH. 156/27.10.2023</t>
  </si>
  <si>
    <t xml:space="preserve">CREMENITCHI LILIANA </t>
  </si>
  <si>
    <t>458/45/2023</t>
  </si>
  <si>
    <t>DP.925/12.10.2023</t>
  </si>
  <si>
    <t xml:space="preserve">COJOCARIU NOELA </t>
  </si>
  <si>
    <t xml:space="preserve">BALAUTA VLADUT MARIAN </t>
  </si>
  <si>
    <t>1654/89/2023/a1,3</t>
  </si>
  <si>
    <t>DP.126/13.10.2023</t>
  </si>
  <si>
    <t>CIOCAN NORETTA</t>
  </si>
  <si>
    <t xml:space="preserve">INLOCUIRE AREST PREVENTIV </t>
  </si>
  <si>
    <t>5483/99/2023</t>
  </si>
  <si>
    <t>SP.224/13.10/2023</t>
  </si>
  <si>
    <t xml:space="preserve">GUST VLAD </t>
  </si>
  <si>
    <t xml:space="preserve">GAITA ECATERINA </t>
  </si>
  <si>
    <t>838/45/2023</t>
  </si>
  <si>
    <t>SP.79/27.10.2023</t>
  </si>
  <si>
    <t>HULUDET MADALINA - GABRIELA</t>
  </si>
  <si>
    <t xml:space="preserve">MENTINERE MASURA </t>
  </si>
  <si>
    <t>4564/99/2023/a1,3</t>
  </si>
  <si>
    <t>INCH. 158/30.10.2023</t>
  </si>
  <si>
    <t xml:space="preserve">ASTEFANEI COSTICA </t>
  </si>
  <si>
    <t>4994/99/2023/a1.2</t>
  </si>
  <si>
    <t>INCH. 157/30.10.2023</t>
  </si>
  <si>
    <t>INCH. 230/23.10.2023</t>
  </si>
  <si>
    <t>AIOANEI VASILE</t>
  </si>
  <si>
    <t xml:space="preserve">FRANC ALEXANDRA </t>
  </si>
  <si>
    <t xml:space="preserve">PETRINA IOSIF </t>
  </si>
  <si>
    <t>2992/99/2023/A4</t>
  </si>
  <si>
    <t>HOT. 134/25.10.2023</t>
  </si>
  <si>
    <t xml:space="preserve">STANESCU SILVIA </t>
  </si>
  <si>
    <t>6424/93/2019</t>
  </si>
  <si>
    <t>DP.976/31.10.2023</t>
  </si>
  <si>
    <t xml:space="preserve">ANASTASIE CONSTANTIN </t>
  </si>
  <si>
    <t>OMOR CALIFICAT - APEL</t>
  </si>
  <si>
    <t>1895/99/2022</t>
  </si>
  <si>
    <t>DP.981/31.10.2023</t>
  </si>
  <si>
    <t xml:space="preserve">EFTEI ROXANA </t>
  </si>
  <si>
    <t xml:space="preserve">MAROLEANU EMIL </t>
  </si>
  <si>
    <t>6254/99/2022</t>
  </si>
  <si>
    <t>DP.982/31.10.2023</t>
  </si>
  <si>
    <t xml:space="preserve">LUPU CRINA ELENA </t>
  </si>
  <si>
    <t>HIBOCEANU LIVIU MIHAI</t>
  </si>
  <si>
    <t>291/45/.2023</t>
  </si>
  <si>
    <t>DP.980/31.10.2023</t>
  </si>
  <si>
    <t xml:space="preserve">CHIRIAC LUMINITA </t>
  </si>
  <si>
    <t>PRELUNGIREA ARESTARI</t>
  </si>
  <si>
    <t>3027/99/2023*</t>
  </si>
  <si>
    <t>INCH. 124/07.06.2023</t>
  </si>
  <si>
    <t>ADAM MARIA, ALEXA VASILE S.A</t>
  </si>
  <si>
    <t>REGIUL SILVIC LEGEA 46/2001</t>
  </si>
  <si>
    <t>5699/245/2016</t>
  </si>
  <si>
    <t>DP.1023/16.12.2022</t>
  </si>
  <si>
    <t>FLORESCU ELENA SIONA</t>
  </si>
  <si>
    <t>PERJU MARIUS IONUT</t>
  </si>
  <si>
    <t>MOISA ANDREEA RALUCA</t>
  </si>
  <si>
    <t xml:space="preserve">VEZETEU CTIN </t>
  </si>
  <si>
    <t xml:space="preserve">PETREA RAZVAN FLORIN </t>
  </si>
  <si>
    <t xml:space="preserve">PERJU ROBERT CTIN </t>
  </si>
  <si>
    <t>BRATEANU VASILE</t>
  </si>
  <si>
    <t>LIVADARU MIHAI</t>
  </si>
  <si>
    <t>TUDORACHE NECULAI ANDREI</t>
  </si>
  <si>
    <t xml:space="preserve">HERCIU DANIEL </t>
  </si>
  <si>
    <t>VATAMESCU IONUT GHE</t>
  </si>
  <si>
    <t>JUDECATORIA IASI</t>
  </si>
  <si>
    <t>LIBERARE CONDITIONATA</t>
  </si>
  <si>
    <t>27490/245/2023</t>
  </si>
  <si>
    <t>SP.2177/09.10.2023</t>
  </si>
  <si>
    <t>VRANCIU LAVINIA</t>
  </si>
  <si>
    <t xml:space="preserve">TIRSU CONSTANTIN PAUL </t>
  </si>
  <si>
    <t>27307/245/203</t>
  </si>
  <si>
    <t>SP.2175/09.10.2023</t>
  </si>
  <si>
    <t>MOTAN MIHAELA</t>
  </si>
  <si>
    <t>MENTINERE /INTERNARE MEDICALA</t>
  </si>
  <si>
    <t>17590/245/2023</t>
  </si>
  <si>
    <t>SP.2173/09.10.2023</t>
  </si>
  <si>
    <t xml:space="preserve">BEDREAG DIANA </t>
  </si>
  <si>
    <t xml:space="preserve">HUZUM SORIN </t>
  </si>
  <si>
    <t>27489/245/2023</t>
  </si>
  <si>
    <t>SP.2176/09.10.2023</t>
  </si>
  <si>
    <t xml:space="preserve">AGACHE MIHAI ADRIAN </t>
  </si>
  <si>
    <t xml:space="preserve">AL NIMRI CASTRO </t>
  </si>
  <si>
    <t>TRIBUNALUL IASI</t>
  </si>
  <si>
    <t>PRELUNGIRE ARESTARE</t>
  </si>
  <si>
    <t>5270/99/2023</t>
  </si>
  <si>
    <t>INCH. 317/03.10.2023</t>
  </si>
  <si>
    <t xml:space="preserve">ALEXA ANA </t>
  </si>
  <si>
    <t xml:space="preserve">MACSIM ALEXANDRU </t>
  </si>
  <si>
    <t>AILENEI MARIA</t>
  </si>
  <si>
    <t>MEESTERS LOMDON MANUELA</t>
  </si>
  <si>
    <t>TIBU ANA MARIA</t>
  </si>
  <si>
    <t>ALEKSEEVA INDIRA</t>
  </si>
  <si>
    <t xml:space="preserve">LUAREA MASURII PREVENTIVE </t>
  </si>
  <si>
    <t>5188/99/2023</t>
  </si>
  <si>
    <t>INCH.309/07.09.2023</t>
  </si>
  <si>
    <t>TUGUI PRALEA FLIRENTINA</t>
  </si>
  <si>
    <t>VORONIUC ANDREI DANIEL</t>
  </si>
  <si>
    <t>5134/99/2023</t>
  </si>
  <si>
    <t>INCH. 307/27.09.2023</t>
  </si>
  <si>
    <t>MUNTEANU OANA CRISTINA</t>
  </si>
  <si>
    <t xml:space="preserve">PARFENIE RADU ANDREI </t>
  </si>
  <si>
    <t>ALTE MODIFICARI ALE PRDEPSEI</t>
  </si>
  <si>
    <t>5495/245/2023</t>
  </si>
  <si>
    <t>INCH.31/12.10.2023</t>
  </si>
  <si>
    <t xml:space="preserve">REZNIC ALEXANDRIN </t>
  </si>
  <si>
    <t xml:space="preserve">BOGDAN IOAN FLORIN </t>
  </si>
  <si>
    <t>INTRERUPEREA EXECUTARII</t>
  </si>
  <si>
    <t>4536/99/2023*</t>
  </si>
  <si>
    <t>SP.413/03.10.2023</t>
  </si>
  <si>
    <t>PINZARIU SABIN TIBERIU</t>
  </si>
  <si>
    <t>HORODINSCHI BOGDAN DUMITRU</t>
  </si>
  <si>
    <t>CONTESTATIE INLOCUIRE</t>
  </si>
  <si>
    <t>3614/245/2023/a5</t>
  </si>
  <si>
    <t>DP.316/29.09.2023</t>
  </si>
  <si>
    <t>ZAROJANU IONUT DAN</t>
  </si>
  <si>
    <t xml:space="preserve">ANASTASIEI ADRIAN </t>
  </si>
  <si>
    <t>16878/245/2023/a16</t>
  </si>
  <si>
    <t>inch. 360/29.09.2023</t>
  </si>
  <si>
    <t>BOGDAN ANCUTA NICOLETA</t>
  </si>
  <si>
    <t>BITA DANIEL</t>
  </si>
  <si>
    <t>INCETARE/ INTERNARE MEDICALA</t>
  </si>
  <si>
    <t>7413/245/2023</t>
  </si>
  <si>
    <t>DP.324/06.10.2023</t>
  </si>
  <si>
    <t xml:space="preserve">BITIUSCA IOSIF </t>
  </si>
  <si>
    <t xml:space="preserve">ANTI PETRU PAVEL </t>
  </si>
  <si>
    <t>CONTESTATIE LA EXECUTARE</t>
  </si>
  <si>
    <t>2036/245/2023</t>
  </si>
  <si>
    <t>DP.322/06.10.2023</t>
  </si>
  <si>
    <t xml:space="preserve">SUHAN ANDREEA RAMONA </t>
  </si>
  <si>
    <t xml:space="preserve">BUSUIOC DUMITRU </t>
  </si>
  <si>
    <t>17782/245/2023</t>
  </si>
  <si>
    <t>DP.329/06.10.2023</t>
  </si>
  <si>
    <t>URSU BOGDAN COSTEL</t>
  </si>
  <si>
    <t xml:space="preserve">IPATE CRISTIAN </t>
  </si>
  <si>
    <t>5158/99/2023</t>
  </si>
  <si>
    <t>INCH. 308/27.09.2023</t>
  </si>
  <si>
    <t>TURTUREANU MONICA</t>
  </si>
  <si>
    <t xml:space="preserve">HRISCU STEFAN RAZVAN </t>
  </si>
  <si>
    <t xml:space="preserve">COJOCARU NOELA </t>
  </si>
  <si>
    <t xml:space="preserve">BALAS KARINA </t>
  </si>
  <si>
    <t>TRAFIC DE INFLUENTA</t>
  </si>
  <si>
    <t>23/99/2019</t>
  </si>
  <si>
    <t>SP.356/17.08.2023</t>
  </si>
  <si>
    <t>MAZILIU BEATRICE GABRIELA</t>
  </si>
  <si>
    <t xml:space="preserve">STOICA CONSTANTIN </t>
  </si>
  <si>
    <t>22916/245/2023</t>
  </si>
  <si>
    <t>DP.328/06.10.2023</t>
  </si>
  <si>
    <t xml:space="preserve">VULPE DANIELA </t>
  </si>
  <si>
    <t>SENDREA ADI</t>
  </si>
  <si>
    <t>9450/245/2023</t>
  </si>
  <si>
    <t>DP.327/06.10.2023</t>
  </si>
  <si>
    <t xml:space="preserve">SIMIONESCU SORINA </t>
  </si>
  <si>
    <t xml:space="preserve">PETROI DRAGOS CATALIN </t>
  </si>
  <si>
    <t>13106/245/2023</t>
  </si>
  <si>
    <t>DP.326/06.10.2023</t>
  </si>
  <si>
    <t xml:space="preserve">MAXIM PAVEL </t>
  </si>
  <si>
    <t>BULEANDRA CRISTIAN ANDREI</t>
  </si>
  <si>
    <t>2242/866/2023</t>
  </si>
  <si>
    <t>DP.325/06.10.2023</t>
  </si>
  <si>
    <t xml:space="preserve">GIRIGAN ANDREEA </t>
  </si>
  <si>
    <t>ARHIRE ADRIAN ROBERT</t>
  </si>
  <si>
    <t>3491/245/2022</t>
  </si>
  <si>
    <t>SP.2158/04.10.2023</t>
  </si>
  <si>
    <t xml:space="preserve">IACOMI IOAN </t>
  </si>
  <si>
    <t>INLOCUIRE MASURA</t>
  </si>
  <si>
    <t>5069/99/2023</t>
  </si>
  <si>
    <t>INCH. 315/02.10.2023</t>
  </si>
  <si>
    <t>ANDREJEZAK JACEK</t>
  </si>
  <si>
    <t>5135/99/2023</t>
  </si>
  <si>
    <t>INCH. 312/02.10.2023</t>
  </si>
  <si>
    <t>ARCHIR GABRIELA</t>
  </si>
  <si>
    <t>ANTON SERGIU NICOLAE</t>
  </si>
  <si>
    <t>CORUPTIE</t>
  </si>
  <si>
    <t>3877/99/2019/a1</t>
  </si>
  <si>
    <t>SP.400/18.09.2023</t>
  </si>
  <si>
    <t xml:space="preserve">TACUTANU LINCU ALEXANDRA </t>
  </si>
  <si>
    <t>ROSU CONSTANTIN GABRIEL</t>
  </si>
  <si>
    <t xml:space="preserve">PLASAMENT </t>
  </si>
  <si>
    <t>2920/99/2023</t>
  </si>
  <si>
    <t>SC. 2074/30.10.2023</t>
  </si>
  <si>
    <t>AMIRONOAEI GABRIELA</t>
  </si>
  <si>
    <t>STRATULAT MARIA MIRABELA</t>
  </si>
  <si>
    <t>1238/99/2023</t>
  </si>
  <si>
    <t>SC.141/27.10.2023</t>
  </si>
  <si>
    <t xml:space="preserve">LUCA PETRE  RAZVAN </t>
  </si>
  <si>
    <t>ANDREZEJCZAK JACEK</t>
  </si>
  <si>
    <t>DIICOT</t>
  </si>
  <si>
    <t>LEGEA 143/2000</t>
  </si>
  <si>
    <t>215D/P/2023</t>
  </si>
  <si>
    <t xml:space="preserve">CIOATA ALEXANDRA </t>
  </si>
  <si>
    <t>DANILIUC PETRONELA MARIANA</t>
  </si>
  <si>
    <t>PERCHEZITIE INFORMATICA</t>
  </si>
  <si>
    <t>79D/P/2023</t>
  </si>
  <si>
    <t xml:space="preserve">CIOCAN NORETTA </t>
  </si>
  <si>
    <t xml:space="preserve">ARSENE OVIDIU ANDREI  </t>
  </si>
  <si>
    <t>ALEXA ALICE DANIELA</t>
  </si>
  <si>
    <t>TIMOFTE TUDOR STEFAN</t>
  </si>
  <si>
    <t>184D/P/2023</t>
  </si>
  <si>
    <t>DURNEA DANA MIHAELA</t>
  </si>
  <si>
    <t>POPA SMARANDA</t>
  </si>
  <si>
    <t xml:space="preserve">CHELANCIUC IRINA </t>
  </si>
  <si>
    <t>PARTE VATAMATA</t>
  </si>
  <si>
    <t>8D/P/2022</t>
  </si>
  <si>
    <t xml:space="preserve">TUGUI PRALEA FLORENTINA </t>
  </si>
  <si>
    <t xml:space="preserve">GURZUN MARIAN BOGDAN </t>
  </si>
  <si>
    <t xml:space="preserve">PARCHET VASLUI </t>
  </si>
  <si>
    <t xml:space="preserve">URMARIRE PENALA </t>
  </si>
  <si>
    <t xml:space="preserve">LAZAR BIANCA IOANA </t>
  </si>
  <si>
    <t>PICCJ</t>
  </si>
  <si>
    <t xml:space="preserve">PARTEA  VATAMATA </t>
  </si>
  <si>
    <t xml:space="preserve">CONACHE ADINA </t>
  </si>
  <si>
    <t xml:space="preserve">RATA STEFAN </t>
  </si>
  <si>
    <t>PARCHET CURTEA DE APEL</t>
  </si>
  <si>
    <t>CONSTITUIRE GRUP INFR</t>
  </si>
  <si>
    <t>27/P/2020</t>
  </si>
  <si>
    <t>APOSTOL MIRELA MIHAELA</t>
  </si>
  <si>
    <t>MARIN VALENTIN DANIEL</t>
  </si>
  <si>
    <t xml:space="preserve">VIOL </t>
  </si>
  <si>
    <t>170/P/2023</t>
  </si>
  <si>
    <t xml:space="preserve">HUTANU GEORGIANA </t>
  </si>
  <si>
    <t xml:space="preserve">EZARU MADALNA </t>
  </si>
  <si>
    <t xml:space="preserve">FELECANU NARCIS </t>
  </si>
  <si>
    <t xml:space="preserve">CASCAVALELVIS STEFAN </t>
  </si>
  <si>
    <t xml:space="preserve">ARHIRE DANIELA </t>
  </si>
  <si>
    <t>GRIGORE MIHAI</t>
  </si>
  <si>
    <t>LUNGU BOGDAN ANDREI</t>
  </si>
  <si>
    <t xml:space="preserve">TOMA BOGDAN </t>
  </si>
  <si>
    <t>APOSTOL MIHAELA</t>
  </si>
  <si>
    <t>CAPRARU SEBASTIAN</t>
  </si>
  <si>
    <t>VIOL TILHARIE CALIFICATA</t>
  </si>
  <si>
    <t>HUTUPASU DIANA MARIA</t>
  </si>
  <si>
    <t>MARILICA MARICEL</t>
  </si>
  <si>
    <t>PARCHET JUDECATORIE</t>
  </si>
  <si>
    <t xml:space="preserve">ULTRAJ </t>
  </si>
  <si>
    <t>9812/P/2023</t>
  </si>
  <si>
    <t>POESCU MARIUS LIVIU</t>
  </si>
  <si>
    <t>SURUGIU MARIUS LIVIU</t>
  </si>
  <si>
    <t>MANOLACHE DOINA</t>
  </si>
  <si>
    <t>GAJORA IONEL</t>
  </si>
  <si>
    <t xml:space="preserve">FURT </t>
  </si>
  <si>
    <t>9605/P/2023</t>
  </si>
  <si>
    <t xml:space="preserve">MAZILIU CORINA OANA </t>
  </si>
  <si>
    <t xml:space="preserve">OARZA TIBERIU GABRIEL </t>
  </si>
  <si>
    <t>LOVIRI SI ALTE VIOLENTE</t>
  </si>
  <si>
    <t>371/P/2022</t>
  </si>
  <si>
    <t xml:space="preserve">APOPEI VLADUT ALEXANDRU </t>
  </si>
  <si>
    <t xml:space="preserve">CONDUCERE FARA PERMIS </t>
  </si>
  <si>
    <t>8698/P/2023</t>
  </si>
  <si>
    <t xml:space="preserve">ASOLTANEI ROXANA ELENA </t>
  </si>
  <si>
    <t xml:space="preserve">PERJU ROBERT PETRU </t>
  </si>
  <si>
    <t>8123/P/2023</t>
  </si>
  <si>
    <t xml:space="preserve">URSU OANA TINCUTA </t>
  </si>
  <si>
    <t xml:space="preserve">PROXENETISM </t>
  </si>
  <si>
    <t>5501/P/2023</t>
  </si>
  <si>
    <t xml:space="preserve">TUDOTACHE AMALIA </t>
  </si>
  <si>
    <t>LUNGU BIANCA ELENA</t>
  </si>
  <si>
    <t>URMARIRE PENALA</t>
  </si>
  <si>
    <t>8258//2022</t>
  </si>
  <si>
    <t xml:space="preserve">COSTICA IONELA LAVINIA </t>
  </si>
  <si>
    <t xml:space="preserve">GRIGORESCU ANDREEA </t>
  </si>
  <si>
    <t>PERSOANA VATAMATA</t>
  </si>
  <si>
    <t>11912/P/2017</t>
  </si>
  <si>
    <t>MUNTEANU RADU ALEXANDRU</t>
  </si>
  <si>
    <t xml:space="preserve">ACUJBOAEI CONSTANTIN </t>
  </si>
  <si>
    <t>2492/P/2020</t>
  </si>
  <si>
    <t xml:space="preserve">LUPU ADELINA ELENA </t>
  </si>
  <si>
    <t xml:space="preserve">AGAFITEI ANDREI OCTAVIAN </t>
  </si>
  <si>
    <t>6307/P/2023</t>
  </si>
  <si>
    <t xml:space="preserve">DAMEAN FLORIN </t>
  </si>
  <si>
    <t>GULER NICUSOR</t>
  </si>
  <si>
    <t xml:space="preserve">DISTRUGERE </t>
  </si>
  <si>
    <t>7531/P/2022</t>
  </si>
  <si>
    <t xml:space="preserve">PARCHET TRIBUNAL </t>
  </si>
  <si>
    <t>BOTEZATU RALUCA MAGDALENA</t>
  </si>
  <si>
    <t xml:space="preserve">TRIFAN ANTONIO CONSTANTIN </t>
  </si>
  <si>
    <t>VIOLENTA IN FAMILIE</t>
  </si>
  <si>
    <t>714/P/2023</t>
  </si>
  <si>
    <t xml:space="preserve">BULGARIU OVIDIU MARIAN </t>
  </si>
  <si>
    <t>TRIFAN CONSTANTIN</t>
  </si>
  <si>
    <t xml:space="preserve">MUNTEANU ADRIANA </t>
  </si>
  <si>
    <t xml:space="preserve">SPATARU NECULAI EDUARD </t>
  </si>
  <si>
    <t xml:space="preserve">FURT CALIFICAT </t>
  </si>
  <si>
    <t>793/P/2023</t>
  </si>
  <si>
    <t xml:space="preserve">VIZITIU STEFAN EMANUEL </t>
  </si>
  <si>
    <t>PARCHET PASCANI</t>
  </si>
  <si>
    <t>2251/P/2023</t>
  </si>
  <si>
    <t>COZMA TEODOR ALEXANDRU</t>
  </si>
  <si>
    <t>2782/P/2023</t>
  </si>
  <si>
    <t xml:space="preserve">CONACHE CRISTIAN </t>
  </si>
  <si>
    <t xml:space="preserve">NISTOR SEBASTIAN MIHAI </t>
  </si>
  <si>
    <t>3347/P/2022</t>
  </si>
  <si>
    <t>DEDIU CLAUDIU IONUT</t>
  </si>
  <si>
    <t>31.09.2023</t>
  </si>
  <si>
    <t xml:space="preserve">DRAGAN ANA MARIA </t>
  </si>
  <si>
    <t xml:space="preserve">AMARIEI CRISTIAN </t>
  </si>
  <si>
    <t>AER. 193 CP</t>
  </si>
  <si>
    <t>3260/P/2023</t>
  </si>
  <si>
    <t>MARCU DIANA MADALINA</t>
  </si>
  <si>
    <t>STOICA ANDREI SILVIU</t>
  </si>
  <si>
    <t>PARCHET HARLAU</t>
  </si>
  <si>
    <t>DISTRUGERE</t>
  </si>
  <si>
    <t>1083/P/2023</t>
  </si>
  <si>
    <t>LUNGU DRAGOS DANIEL</t>
  </si>
  <si>
    <t xml:space="preserve">MANOLE LIVIU VASILE </t>
  </si>
  <si>
    <t>VIOL LIPSIRE DE LIBERTATE</t>
  </si>
  <si>
    <t>1640/P/2023</t>
  </si>
  <si>
    <t xml:space="preserve">LUPASCU ALINA GEORGIANA </t>
  </si>
  <si>
    <t>DINU PETRONEL SEBASTIAN</t>
  </si>
  <si>
    <t xml:space="preserve">CHELEA IONUT </t>
  </si>
  <si>
    <t xml:space="preserve">LIPSIRE DE LIBERTATE  VIOL </t>
  </si>
  <si>
    <t>1717/P/2023</t>
  </si>
  <si>
    <t>ASOLTANEI ROXANA ELENA</t>
  </si>
  <si>
    <t>CALANCIUC IOANA ALEXANDTRA</t>
  </si>
  <si>
    <t>PARCHET RADUCANENI</t>
  </si>
  <si>
    <t>MARTURIE MINCINOASA</t>
  </si>
  <si>
    <t>878/P/2022</t>
  </si>
  <si>
    <t>MARIAN MADALINA ELENA</t>
  </si>
  <si>
    <t>LUCHIAN FLORIN</t>
  </si>
  <si>
    <t xml:space="preserve">PARTE VATAMATA </t>
  </si>
  <si>
    <t>423/P/2022</t>
  </si>
  <si>
    <t>GHERMAN CARMEN PETRONELA</t>
  </si>
  <si>
    <t>ÎNTOCMIT,</t>
  </si>
  <si>
    <t xml:space="preserve">ALEXANOVICI Florentina </t>
  </si>
  <si>
    <t>DECAN,</t>
  </si>
  <si>
    <t>DIRECTOR ECONOMIC,</t>
  </si>
  <si>
    <t>Av. Oana NEDA</t>
  </si>
  <si>
    <t>Ec. CHIBA Ana</t>
  </si>
  <si>
    <t>SITUATIA PLĂȚILOR EFECTUATE IN CURSUL LUNII IANUARIE 2024</t>
  </si>
  <si>
    <t>NR.CRT</t>
  </si>
  <si>
    <t>NUME PRENUME</t>
  </si>
  <si>
    <t>NUME INCULPAT</t>
  </si>
  <si>
    <t>INSTANTA</t>
  </si>
  <si>
    <t>OBIECT CAUZA</t>
  </si>
  <si>
    <t>NR. DS</t>
  </si>
  <si>
    <t>NR. SENTINTA</t>
  </si>
  <si>
    <t xml:space="preserve">SUMA </t>
  </si>
  <si>
    <t>SUMA TOTAL</t>
  </si>
  <si>
    <t>PR.2%</t>
  </si>
  <si>
    <t xml:space="preserve">REST PLATA </t>
  </si>
  <si>
    <t xml:space="preserve">INSTANTA </t>
  </si>
  <si>
    <t xml:space="preserve">DOCUMENT </t>
  </si>
  <si>
    <t>PROCENT 2%</t>
  </si>
  <si>
    <t xml:space="preserve">TRIBUNALUL IASI </t>
  </si>
  <si>
    <t xml:space="preserve">TRIBUNALUL IASI CURATORI </t>
  </si>
  <si>
    <t xml:space="preserve">EXTRAS CONT  EXIM BANC </t>
  </si>
  <si>
    <t>PARCHETTRIBUNAL</t>
  </si>
  <si>
    <t>PARCHETCURTEA DE APEL</t>
  </si>
  <si>
    <t>EXTRAS CONT BRD</t>
  </si>
  <si>
    <t xml:space="preserve">CENTRALIZATOR PLATI 01.2024 </t>
  </si>
  <si>
    <t>suma de repartizat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</si>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</sst>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18">
    <font>
      <sz val="11"/>
      <color indexed="8"/>
      <name val="Calibri"/>
      <charset val="134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134"/>
    </font>
    <font>
      <b/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sz val="7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47">
    <xf numFmtId="0" fontId="0" fillId="0" borderId="0" xfId="0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3" fillId="2" borderId="1" xfId="0" applyFont="1" applyFill="1" applyBorder="1" applyAlignment="1"/>
    <xf numFmtId="0" fontId="5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/>
    <xf numFmtId="0" fontId="0" fillId="0" borderId="0" xfId="0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10" fillId="0" borderId="1" xfId="0" applyFont="1" applyBorder="1" applyAlignment="1">
      <alignment horizontal="left"/>
    </xf>
    <xf numFmtId="0" fontId="10" fillId="0" borderId="2" xfId="0" applyFont="1" applyBorder="1" applyAlignment="1"/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14" fontId="10" fillId="2" borderId="2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4" fontId="12" fillId="2" borderId="1" xfId="0" applyNumberFormat="1" applyFont="1" applyFill="1" applyBorder="1" applyAlignment="1">
      <alignment horizontal="left"/>
    </xf>
    <xf numFmtId="14" fontId="12" fillId="2" borderId="2" xfId="0" applyNumberFormat="1" applyFont="1" applyFill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4" fontId="12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>
      <alignment horizontal="center"/>
    </xf>
    <xf numFmtId="0" fontId="14" fillId="0" borderId="0" xfId="0" applyFont="1" applyAlignme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0" fillId="0" borderId="2" xfId="0" applyBorder="1" applyAlignment="1"/>
    <xf numFmtId="0" fontId="15" fillId="0" borderId="2" xfId="0" applyFont="1" applyBorder="1" applyAlignment="1"/>
    <xf numFmtId="0" fontId="2" fillId="0" borderId="2" xfId="0" applyFont="1" applyBorder="1" applyAlignment="1"/>
    <xf numFmtId="0" fontId="2" fillId="0" borderId="0" xfId="0" applyFont="1" applyAlignment="1"/>
    <xf numFmtId="0" fontId="12" fillId="0" borderId="0" xfId="0" applyFont="1" applyAlignment="1">
      <alignment horizontal="left"/>
    </xf>
    <xf numFmtId="0" fontId="15" fillId="0" borderId="0" xfId="0" applyFont="1" applyAlignment="1"/>
    <xf numFmtId="164" fontId="2" fillId="0" borderId="2" xfId="0" applyNumberFormat="1" applyFont="1" applyBorder="1" applyAlignment="1"/>
    <xf numFmtId="164" fontId="4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/>
    <xf numFmtId="164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3">
    <cellStyle name="Excel Built-in Normal" xfId="2" xr:uid="{B532F762-7A44-4EC3-A52B-369832A02978}"/>
    <cellStyle name="Normal" xfId="0" builtinId="0"/>
    <cellStyle name="Normal 2" xfId="1" xr:uid="{AE77F477-0EBE-45A2-B124-49ACF36DB6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5"/>
  <sheetViews>
    <sheetView tabSelected="1" topLeftCell="A244" zoomScale="112" zoomScaleNormal="112" workbookViewId="0">
      <selection activeCell="C267" sqref="C267"/>
    </sheetView>
  </sheetViews>
  <sheetFormatPr defaultColWidth="9" defaultRowHeight="15"/>
  <cols>
    <col min="1" max="1" width="7.140625" customWidth="1"/>
    <col min="2" max="2" width="19.5703125" customWidth="1"/>
    <col min="3" max="3" width="16.5703125" style="7" customWidth="1"/>
    <col min="4" max="4" width="13.140625" customWidth="1"/>
    <col min="5" max="5" width="16.140625" style="7" customWidth="1"/>
    <col min="6" max="6" width="12.7109375" customWidth="1"/>
    <col min="7" max="7" width="13" customWidth="1"/>
    <col min="8" max="8" width="7.85546875" customWidth="1"/>
    <col min="9" max="9" width="9.140625" customWidth="1"/>
    <col min="10" max="10" width="7" customWidth="1"/>
    <col min="11" max="11" width="6.85546875" customWidth="1"/>
  </cols>
  <sheetData>
    <row r="1" spans="1:12">
      <c r="A1" s="45" t="s">
        <v>509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>
      <c r="A2" s="29" t="s">
        <v>510</v>
      </c>
      <c r="B2" s="29" t="s">
        <v>511</v>
      </c>
      <c r="C2" s="29" t="s">
        <v>512</v>
      </c>
      <c r="D2" s="29" t="s">
        <v>513</v>
      </c>
      <c r="E2" s="29" t="s">
        <v>514</v>
      </c>
      <c r="F2" s="29" t="s">
        <v>515</v>
      </c>
      <c r="G2" s="29" t="s">
        <v>516</v>
      </c>
      <c r="H2" s="29" t="s">
        <v>517</v>
      </c>
      <c r="I2" s="29" t="s">
        <v>518</v>
      </c>
      <c r="J2" s="29" t="s">
        <v>519</v>
      </c>
      <c r="K2" s="29" t="s">
        <v>520</v>
      </c>
      <c r="L2" s="30"/>
    </row>
    <row r="3" spans="1:12">
      <c r="A3" s="10">
        <v>1</v>
      </c>
      <c r="B3" s="10" t="s">
        <v>262</v>
      </c>
      <c r="C3" s="10" t="s">
        <v>263</v>
      </c>
      <c r="D3" s="10" t="s">
        <v>264</v>
      </c>
      <c r="E3" s="10" t="s">
        <v>265</v>
      </c>
      <c r="F3" s="10" t="s">
        <v>266</v>
      </c>
      <c r="G3" s="10" t="s">
        <v>267</v>
      </c>
      <c r="H3" s="10">
        <v>340</v>
      </c>
      <c r="I3" s="11"/>
      <c r="J3" s="11"/>
      <c r="K3" s="11"/>
    </row>
    <row r="4" spans="1:12">
      <c r="A4" s="12"/>
      <c r="B4" s="13" t="s">
        <v>20</v>
      </c>
      <c r="C4" s="12"/>
      <c r="D4" s="12"/>
      <c r="E4" s="12"/>
      <c r="F4" s="12"/>
      <c r="G4" s="12"/>
      <c r="H4" s="12"/>
      <c r="I4" s="28">
        <v>340</v>
      </c>
      <c r="J4" s="28">
        <f>I4*2/100</f>
        <v>6.8</v>
      </c>
      <c r="K4" s="28">
        <f>I4-J4</f>
        <v>333.2</v>
      </c>
    </row>
    <row r="5" spans="1:12">
      <c r="A5" s="10">
        <v>2</v>
      </c>
      <c r="B5" s="10" t="s">
        <v>270</v>
      </c>
      <c r="C5" s="10" t="s">
        <v>271</v>
      </c>
      <c r="D5" s="10" t="s">
        <v>264</v>
      </c>
      <c r="E5" s="10" t="s">
        <v>265</v>
      </c>
      <c r="F5" s="10" t="s">
        <v>266</v>
      </c>
      <c r="G5" s="10" t="s">
        <v>267</v>
      </c>
      <c r="H5" s="10">
        <v>250</v>
      </c>
      <c r="I5" s="28"/>
      <c r="J5" s="28"/>
      <c r="K5" s="28"/>
    </row>
    <row r="6" spans="1:12">
      <c r="A6" s="12"/>
      <c r="B6" s="13" t="s">
        <v>20</v>
      </c>
      <c r="C6" s="12"/>
      <c r="D6" s="12"/>
      <c r="E6" s="12"/>
      <c r="F6" s="12"/>
      <c r="G6" s="12"/>
      <c r="H6" s="12"/>
      <c r="I6" s="28">
        <v>250</v>
      </c>
      <c r="J6" s="28">
        <f t="shared" ref="J6:J68" si="0">I6*2/100</f>
        <v>5</v>
      </c>
      <c r="K6" s="28">
        <f t="shared" ref="K6:K68" si="1">I6-J6</f>
        <v>245</v>
      </c>
    </row>
    <row r="7" spans="1:12">
      <c r="A7" s="10">
        <v>3</v>
      </c>
      <c r="B7" s="14" t="s">
        <v>377</v>
      </c>
      <c r="C7" s="14" t="s">
        <v>378</v>
      </c>
      <c r="D7" s="14" t="s">
        <v>368</v>
      </c>
      <c r="E7" s="14" t="s">
        <v>369</v>
      </c>
      <c r="F7" s="14" t="s">
        <v>379</v>
      </c>
      <c r="G7" s="15">
        <v>45240</v>
      </c>
      <c r="H7" s="16">
        <v>1884</v>
      </c>
      <c r="I7" s="28"/>
      <c r="J7" s="28"/>
      <c r="K7" s="28"/>
    </row>
    <row r="8" spans="1:12">
      <c r="A8" s="12"/>
      <c r="B8" s="13" t="s">
        <v>20</v>
      </c>
      <c r="C8" s="17"/>
      <c r="D8" s="17"/>
      <c r="E8" s="17"/>
      <c r="F8" s="17"/>
      <c r="G8" s="18"/>
      <c r="H8" s="19"/>
      <c r="I8" s="28">
        <v>1884</v>
      </c>
      <c r="J8" s="28">
        <f t="shared" si="0"/>
        <v>37.68</v>
      </c>
      <c r="K8" s="28">
        <f t="shared" si="1"/>
        <v>1846.32</v>
      </c>
    </row>
    <row r="9" spans="1:12">
      <c r="A9" s="10">
        <v>4</v>
      </c>
      <c r="B9" s="10" t="s">
        <v>268</v>
      </c>
      <c r="C9" s="10" t="s">
        <v>269</v>
      </c>
      <c r="D9" s="10" t="s">
        <v>264</v>
      </c>
      <c r="E9" s="10" t="s">
        <v>265</v>
      </c>
      <c r="F9" s="10" t="s">
        <v>266</v>
      </c>
      <c r="G9" s="10" t="s">
        <v>267</v>
      </c>
      <c r="H9" s="10">
        <v>340</v>
      </c>
      <c r="I9" s="28"/>
      <c r="J9" s="28"/>
      <c r="K9" s="28"/>
    </row>
    <row r="10" spans="1:12">
      <c r="A10" s="12"/>
      <c r="B10" s="13" t="s">
        <v>20</v>
      </c>
      <c r="C10" s="12"/>
      <c r="D10" s="12"/>
      <c r="E10" s="12"/>
      <c r="F10" s="12"/>
      <c r="G10" s="12"/>
      <c r="H10" s="12"/>
      <c r="I10" s="28">
        <v>340</v>
      </c>
      <c r="J10" s="28">
        <f t="shared" si="0"/>
        <v>6.8</v>
      </c>
      <c r="K10" s="28">
        <f t="shared" si="1"/>
        <v>333.2</v>
      </c>
    </row>
    <row r="11" spans="1:12">
      <c r="A11" s="10">
        <v>5</v>
      </c>
      <c r="B11" s="14" t="s">
        <v>362</v>
      </c>
      <c r="C11" s="14" t="s">
        <v>363</v>
      </c>
      <c r="D11" s="14" t="s">
        <v>264</v>
      </c>
      <c r="E11" s="14" t="s">
        <v>359</v>
      </c>
      <c r="F11" s="14" t="s">
        <v>364</v>
      </c>
      <c r="G11" s="15" t="s">
        <v>365</v>
      </c>
      <c r="H11" s="16">
        <v>575</v>
      </c>
      <c r="I11" s="28"/>
      <c r="J11" s="28"/>
      <c r="K11" s="28"/>
    </row>
    <row r="12" spans="1:12">
      <c r="A12" s="12"/>
      <c r="B12" s="13" t="s">
        <v>20</v>
      </c>
      <c r="C12" s="17"/>
      <c r="D12" s="17"/>
      <c r="E12" s="17"/>
      <c r="F12" s="17"/>
      <c r="G12" s="18"/>
      <c r="H12" s="19"/>
      <c r="I12" s="28">
        <v>575</v>
      </c>
      <c r="J12" s="28">
        <f t="shared" si="0"/>
        <v>11.5</v>
      </c>
      <c r="K12" s="28">
        <f t="shared" si="1"/>
        <v>563.5</v>
      </c>
    </row>
    <row r="13" spans="1:12">
      <c r="A13" s="10">
        <v>6</v>
      </c>
      <c r="B13" s="10" t="s">
        <v>42</v>
      </c>
      <c r="C13" s="10" t="s">
        <v>215</v>
      </c>
      <c r="D13" s="10" t="s">
        <v>36</v>
      </c>
      <c r="E13" s="10" t="s">
        <v>216</v>
      </c>
      <c r="F13" s="10" t="s">
        <v>217</v>
      </c>
      <c r="G13" s="10" t="s">
        <v>218</v>
      </c>
      <c r="H13" s="20">
        <v>942</v>
      </c>
      <c r="I13" s="28"/>
      <c r="J13" s="28"/>
      <c r="K13" s="28"/>
    </row>
    <row r="14" spans="1:12">
      <c r="A14" s="12"/>
      <c r="B14" s="13" t="s">
        <v>20</v>
      </c>
      <c r="C14" s="12"/>
      <c r="D14" s="12"/>
      <c r="E14" s="12"/>
      <c r="F14" s="12"/>
      <c r="G14" s="12"/>
      <c r="H14" s="21"/>
      <c r="I14" s="28">
        <v>942</v>
      </c>
      <c r="J14" s="28">
        <f t="shared" si="0"/>
        <v>18.84</v>
      </c>
      <c r="K14" s="28">
        <f t="shared" si="1"/>
        <v>923.16</v>
      </c>
    </row>
    <row r="15" spans="1:12">
      <c r="A15" s="10">
        <v>7</v>
      </c>
      <c r="B15" s="14" t="s">
        <v>409</v>
      </c>
      <c r="C15" s="14" t="s">
        <v>410</v>
      </c>
      <c r="D15" s="14" t="s">
        <v>394</v>
      </c>
      <c r="E15" s="14" t="s">
        <v>411</v>
      </c>
      <c r="F15" s="15" t="s">
        <v>400</v>
      </c>
      <c r="G15" s="15">
        <v>45251</v>
      </c>
      <c r="H15" s="16">
        <v>942</v>
      </c>
      <c r="I15" s="28"/>
      <c r="J15" s="28"/>
      <c r="K15" s="28"/>
    </row>
    <row r="16" spans="1:12">
      <c r="A16" s="12"/>
      <c r="B16" s="13" t="s">
        <v>20</v>
      </c>
      <c r="C16" s="17"/>
      <c r="D16" s="17"/>
      <c r="E16" s="17"/>
      <c r="F16" s="18"/>
      <c r="G16" s="18"/>
      <c r="H16" s="19"/>
      <c r="I16" s="28">
        <v>942</v>
      </c>
      <c r="J16" s="28">
        <f t="shared" si="0"/>
        <v>18.84</v>
      </c>
      <c r="K16" s="28">
        <f t="shared" si="1"/>
        <v>923.16</v>
      </c>
    </row>
    <row r="17" spans="1:11">
      <c r="A17" s="10">
        <v>8</v>
      </c>
      <c r="B17" s="14" t="s">
        <v>397</v>
      </c>
      <c r="C17" s="14" t="s">
        <v>398</v>
      </c>
      <c r="D17" s="14" t="s">
        <v>394</v>
      </c>
      <c r="E17" s="14" t="s">
        <v>399</v>
      </c>
      <c r="F17" s="14" t="s">
        <v>400</v>
      </c>
      <c r="G17" s="15">
        <v>45251</v>
      </c>
      <c r="H17" s="16">
        <v>942</v>
      </c>
      <c r="I17" s="28"/>
      <c r="J17" s="28"/>
      <c r="K17" s="28"/>
    </row>
    <row r="18" spans="1:11">
      <c r="A18" s="10">
        <v>9</v>
      </c>
      <c r="B18" s="10" t="s">
        <v>25</v>
      </c>
      <c r="C18" s="10" t="s">
        <v>106</v>
      </c>
      <c r="D18" s="10" t="s">
        <v>36</v>
      </c>
      <c r="E18" s="10" t="s">
        <v>49</v>
      </c>
      <c r="F18" s="10" t="s">
        <v>107</v>
      </c>
      <c r="G18" s="10" t="s">
        <v>108</v>
      </c>
      <c r="H18" s="20">
        <v>680</v>
      </c>
      <c r="I18" s="28"/>
      <c r="J18" s="28"/>
      <c r="K18" s="28"/>
    </row>
    <row r="19" spans="1:11">
      <c r="A19" s="12"/>
      <c r="B19" s="13" t="s">
        <v>20</v>
      </c>
      <c r="C19" s="12"/>
      <c r="D19" s="12"/>
      <c r="E19" s="12"/>
      <c r="F19" s="12"/>
      <c r="G19" s="12"/>
      <c r="H19" s="21"/>
      <c r="I19" s="28">
        <v>1622</v>
      </c>
      <c r="J19" s="28">
        <f t="shared" si="0"/>
        <v>32.44</v>
      </c>
      <c r="K19" s="28">
        <f t="shared" si="1"/>
        <v>1589.56</v>
      </c>
    </row>
    <row r="20" spans="1:11">
      <c r="A20" s="10">
        <v>10</v>
      </c>
      <c r="B20" s="10" t="s">
        <v>352</v>
      </c>
      <c r="C20" s="10" t="s">
        <v>353</v>
      </c>
      <c r="D20" s="10" t="s">
        <v>264</v>
      </c>
      <c r="E20" s="10" t="s">
        <v>354</v>
      </c>
      <c r="F20" s="10" t="s">
        <v>355</v>
      </c>
      <c r="G20" s="10" t="s">
        <v>356</v>
      </c>
      <c r="H20" s="10">
        <v>250</v>
      </c>
      <c r="I20" s="28"/>
      <c r="J20" s="28"/>
      <c r="K20" s="28"/>
    </row>
    <row r="21" spans="1:11">
      <c r="A21" s="10">
        <v>11</v>
      </c>
      <c r="B21" s="16" t="s">
        <v>352</v>
      </c>
      <c r="C21" s="16" t="s">
        <v>490</v>
      </c>
      <c r="D21" s="16" t="s">
        <v>481</v>
      </c>
      <c r="E21" s="16" t="s">
        <v>491</v>
      </c>
      <c r="F21" s="16" t="s">
        <v>492</v>
      </c>
      <c r="G21" s="22">
        <v>45229</v>
      </c>
      <c r="H21" s="16">
        <v>680</v>
      </c>
      <c r="I21" s="28"/>
      <c r="J21" s="28"/>
      <c r="K21" s="28"/>
    </row>
    <row r="22" spans="1:11">
      <c r="A22" s="12"/>
      <c r="B22" s="13" t="s">
        <v>20</v>
      </c>
      <c r="C22" s="19"/>
      <c r="D22" s="19"/>
      <c r="E22" s="19"/>
      <c r="F22" s="19"/>
      <c r="G22" s="23"/>
      <c r="H22" s="19"/>
      <c r="I22" s="28">
        <v>930</v>
      </c>
      <c r="J22" s="28">
        <f t="shared" si="0"/>
        <v>18.600000000000001</v>
      </c>
      <c r="K22" s="28">
        <f t="shared" si="1"/>
        <v>911.4</v>
      </c>
    </row>
    <row r="23" spans="1:11">
      <c r="A23" s="10">
        <v>12</v>
      </c>
      <c r="B23" s="14" t="s">
        <v>405</v>
      </c>
      <c r="C23" s="14" t="s">
        <v>406</v>
      </c>
      <c r="D23" s="14" t="s">
        <v>394</v>
      </c>
      <c r="E23" s="14" t="s">
        <v>399</v>
      </c>
      <c r="F23" s="14" t="s">
        <v>400</v>
      </c>
      <c r="G23" s="15">
        <v>45251</v>
      </c>
      <c r="H23" s="16">
        <v>942</v>
      </c>
      <c r="I23" s="28"/>
      <c r="J23" s="28"/>
      <c r="K23" s="28"/>
    </row>
    <row r="24" spans="1:11">
      <c r="A24" s="12"/>
      <c r="B24" s="13" t="s">
        <v>20</v>
      </c>
      <c r="C24" s="17"/>
      <c r="D24" s="17"/>
      <c r="E24" s="17"/>
      <c r="F24" s="17"/>
      <c r="G24" s="18"/>
      <c r="H24" s="19"/>
      <c r="I24" s="28">
        <v>942</v>
      </c>
      <c r="J24" s="28">
        <f t="shared" si="0"/>
        <v>18.84</v>
      </c>
      <c r="K24" s="28">
        <f t="shared" si="1"/>
        <v>923.16</v>
      </c>
    </row>
    <row r="25" spans="1:11">
      <c r="A25" s="10">
        <v>13</v>
      </c>
      <c r="B25" s="20" t="s">
        <v>493</v>
      </c>
      <c r="C25" s="20" t="s">
        <v>494</v>
      </c>
      <c r="D25" s="20" t="s">
        <v>495</v>
      </c>
      <c r="E25" s="20" t="s">
        <v>496</v>
      </c>
      <c r="F25" s="20" t="s">
        <v>497</v>
      </c>
      <c r="G25" s="24">
        <v>45182</v>
      </c>
      <c r="H25" s="20">
        <v>680</v>
      </c>
      <c r="I25" s="28"/>
      <c r="J25" s="28"/>
      <c r="K25" s="28"/>
    </row>
    <row r="26" spans="1:11">
      <c r="A26" s="10">
        <v>14</v>
      </c>
      <c r="B26" s="16" t="s">
        <v>430</v>
      </c>
      <c r="C26" s="16" t="s">
        <v>431</v>
      </c>
      <c r="D26" s="16" t="s">
        <v>414</v>
      </c>
      <c r="E26" s="16" t="s">
        <v>383</v>
      </c>
      <c r="F26" s="16" t="s">
        <v>432</v>
      </c>
      <c r="G26" s="22">
        <v>45155</v>
      </c>
      <c r="H26" s="16">
        <v>680</v>
      </c>
      <c r="I26" s="28"/>
      <c r="J26" s="28"/>
      <c r="K26" s="28"/>
    </row>
    <row r="27" spans="1:11">
      <c r="A27" s="12"/>
      <c r="B27" s="13" t="s">
        <v>20</v>
      </c>
      <c r="C27" s="19"/>
      <c r="D27" s="19"/>
      <c r="E27" s="19"/>
      <c r="F27" s="19"/>
      <c r="G27" s="23"/>
      <c r="H27" s="19"/>
      <c r="I27" s="28">
        <v>1360</v>
      </c>
      <c r="J27" s="28">
        <f t="shared" si="0"/>
        <v>27.2</v>
      </c>
      <c r="K27" s="28">
        <f t="shared" si="1"/>
        <v>1332.8</v>
      </c>
    </row>
    <row r="28" spans="1:11">
      <c r="A28" s="10">
        <v>15</v>
      </c>
      <c r="B28" s="10" t="s">
        <v>174</v>
      </c>
      <c r="C28" s="10" t="s">
        <v>175</v>
      </c>
      <c r="D28" s="10" t="s">
        <v>36</v>
      </c>
      <c r="E28" s="10" t="s">
        <v>176</v>
      </c>
      <c r="F28" s="10" t="s">
        <v>177</v>
      </c>
      <c r="G28" s="10" t="s">
        <v>178</v>
      </c>
      <c r="H28" s="20">
        <v>964</v>
      </c>
      <c r="I28" s="28"/>
      <c r="J28" s="28"/>
      <c r="K28" s="28"/>
    </row>
    <row r="29" spans="1:11">
      <c r="A29" s="12"/>
      <c r="B29" s="13" t="s">
        <v>20</v>
      </c>
      <c r="C29" s="12"/>
      <c r="D29" s="12"/>
      <c r="E29" s="12"/>
      <c r="F29" s="12"/>
      <c r="G29" s="12"/>
      <c r="H29" s="21"/>
      <c r="I29" s="28">
        <v>964</v>
      </c>
      <c r="J29" s="28">
        <f t="shared" si="0"/>
        <v>19.28</v>
      </c>
      <c r="K29" s="28">
        <f t="shared" si="1"/>
        <v>944.72</v>
      </c>
    </row>
    <row r="30" spans="1:11">
      <c r="A30" s="10">
        <v>16</v>
      </c>
      <c r="B30" s="10" t="s">
        <v>121</v>
      </c>
      <c r="C30" s="10" t="s">
        <v>122</v>
      </c>
      <c r="D30" s="10" t="s">
        <v>36</v>
      </c>
      <c r="E30" s="10" t="s">
        <v>13</v>
      </c>
      <c r="F30" s="10" t="s">
        <v>123</v>
      </c>
      <c r="G30" s="10" t="s">
        <v>124</v>
      </c>
      <c r="H30" s="20">
        <v>85</v>
      </c>
      <c r="I30" s="28"/>
      <c r="J30" s="28"/>
      <c r="K30" s="28"/>
    </row>
    <row r="31" spans="1:11">
      <c r="A31" s="12"/>
      <c r="B31" s="13" t="s">
        <v>20</v>
      </c>
      <c r="C31" s="12"/>
      <c r="D31" s="12"/>
      <c r="E31" s="12"/>
      <c r="F31" s="12"/>
      <c r="G31" s="12"/>
      <c r="H31" s="21"/>
      <c r="I31" s="28">
        <v>85</v>
      </c>
      <c r="J31" s="28">
        <f t="shared" si="0"/>
        <v>1.7</v>
      </c>
      <c r="K31" s="28">
        <f t="shared" si="1"/>
        <v>83.3</v>
      </c>
    </row>
    <row r="32" spans="1:11">
      <c r="A32" s="10">
        <v>17</v>
      </c>
      <c r="B32" s="10" t="s">
        <v>258</v>
      </c>
      <c r="C32" s="10" t="s">
        <v>259</v>
      </c>
      <c r="D32" s="10" t="s">
        <v>246</v>
      </c>
      <c r="E32" s="10" t="s">
        <v>247</v>
      </c>
      <c r="F32" s="10" t="s">
        <v>260</v>
      </c>
      <c r="G32" s="10" t="s">
        <v>261</v>
      </c>
      <c r="H32" s="10">
        <v>170</v>
      </c>
      <c r="I32" s="28"/>
      <c r="J32" s="28"/>
      <c r="K32" s="28"/>
    </row>
    <row r="33" spans="1:11">
      <c r="A33" s="12"/>
      <c r="B33" s="13" t="s">
        <v>20</v>
      </c>
      <c r="C33" s="12"/>
      <c r="D33" s="12"/>
      <c r="E33" s="12"/>
      <c r="F33" s="12"/>
      <c r="G33" s="12"/>
      <c r="H33" s="12"/>
      <c r="I33" s="28">
        <v>170</v>
      </c>
      <c r="J33" s="28">
        <f t="shared" si="0"/>
        <v>3.4</v>
      </c>
      <c r="K33" s="28">
        <f t="shared" si="1"/>
        <v>166.6</v>
      </c>
    </row>
    <row r="34" spans="1:11">
      <c r="A34" s="10">
        <v>18</v>
      </c>
      <c r="B34" s="14" t="s">
        <v>23</v>
      </c>
      <c r="C34" s="10" t="s">
        <v>125</v>
      </c>
      <c r="D34" s="10" t="s">
        <v>36</v>
      </c>
      <c r="E34" s="10" t="s">
        <v>13</v>
      </c>
      <c r="F34" s="10" t="s">
        <v>126</v>
      </c>
      <c r="G34" s="10" t="s">
        <v>127</v>
      </c>
      <c r="H34" s="20">
        <v>340</v>
      </c>
      <c r="I34" s="28"/>
      <c r="J34" s="28"/>
      <c r="K34" s="28"/>
    </row>
    <row r="35" spans="1:11">
      <c r="A35" s="12"/>
      <c r="B35" s="13" t="s">
        <v>20</v>
      </c>
      <c r="C35" s="12"/>
      <c r="D35" s="12"/>
      <c r="E35" s="12"/>
      <c r="F35" s="12"/>
      <c r="G35" s="12"/>
      <c r="H35" s="21"/>
      <c r="I35" s="28">
        <v>340</v>
      </c>
      <c r="J35" s="28">
        <f t="shared" si="0"/>
        <v>6.8</v>
      </c>
      <c r="K35" s="28">
        <f t="shared" si="1"/>
        <v>333.2</v>
      </c>
    </row>
    <row r="36" spans="1:11">
      <c r="A36" s="10">
        <v>19</v>
      </c>
      <c r="B36" s="10" t="s">
        <v>305</v>
      </c>
      <c r="C36" s="10" t="s">
        <v>306</v>
      </c>
      <c r="D36" s="10" t="s">
        <v>264</v>
      </c>
      <c r="E36" s="10" t="s">
        <v>307</v>
      </c>
      <c r="F36" s="10" t="s">
        <v>308</v>
      </c>
      <c r="G36" s="10" t="s">
        <v>309</v>
      </c>
      <c r="H36" s="10">
        <v>340</v>
      </c>
      <c r="I36" s="28"/>
      <c r="J36" s="28"/>
      <c r="K36" s="28"/>
    </row>
    <row r="37" spans="1:11">
      <c r="A37" s="12"/>
      <c r="B37" s="13" t="s">
        <v>20</v>
      </c>
      <c r="C37" s="12"/>
      <c r="D37" s="12"/>
      <c r="E37" s="12"/>
      <c r="F37" s="12"/>
      <c r="G37" s="12"/>
      <c r="H37" s="12"/>
      <c r="I37" s="28">
        <v>340</v>
      </c>
      <c r="J37" s="28">
        <f t="shared" si="0"/>
        <v>6.8</v>
      </c>
      <c r="K37" s="28">
        <f t="shared" si="1"/>
        <v>333.2</v>
      </c>
    </row>
    <row r="38" spans="1:11">
      <c r="A38" s="10">
        <v>20</v>
      </c>
      <c r="B38" s="10" t="s">
        <v>300</v>
      </c>
      <c r="C38" s="10" t="s">
        <v>301</v>
      </c>
      <c r="D38" s="10" t="s">
        <v>264</v>
      </c>
      <c r="E38" s="10" t="s">
        <v>302</v>
      </c>
      <c r="F38" s="10" t="s">
        <v>303</v>
      </c>
      <c r="G38" s="10" t="s">
        <v>304</v>
      </c>
      <c r="H38" s="10">
        <v>340</v>
      </c>
      <c r="I38" s="28"/>
      <c r="J38" s="28"/>
      <c r="K38" s="28"/>
    </row>
    <row r="39" spans="1:11">
      <c r="A39" s="12"/>
      <c r="B39" s="13" t="s">
        <v>20</v>
      </c>
      <c r="C39" s="12"/>
      <c r="D39" s="12"/>
      <c r="E39" s="12"/>
      <c r="F39" s="12"/>
      <c r="G39" s="12"/>
      <c r="H39" s="12"/>
      <c r="I39" s="28">
        <v>340</v>
      </c>
      <c r="J39" s="28">
        <f t="shared" si="0"/>
        <v>6.8</v>
      </c>
      <c r="K39" s="28">
        <f t="shared" si="1"/>
        <v>333.2</v>
      </c>
    </row>
    <row r="40" spans="1:11">
      <c r="A40" s="10">
        <v>21</v>
      </c>
      <c r="B40" s="16" t="s">
        <v>455</v>
      </c>
      <c r="C40" s="16" t="s">
        <v>456</v>
      </c>
      <c r="D40" s="16" t="s">
        <v>454</v>
      </c>
      <c r="E40" s="16" t="s">
        <v>457</v>
      </c>
      <c r="F40" s="16" t="s">
        <v>458</v>
      </c>
      <c r="G40" s="22">
        <v>45167</v>
      </c>
      <c r="H40" s="16">
        <v>1884</v>
      </c>
      <c r="I40" s="28"/>
      <c r="J40" s="28"/>
      <c r="K40" s="28"/>
    </row>
    <row r="41" spans="1:11">
      <c r="A41" s="12"/>
      <c r="B41" s="13" t="s">
        <v>20</v>
      </c>
      <c r="C41" s="19"/>
      <c r="D41" s="19"/>
      <c r="E41" s="19"/>
      <c r="F41" s="19"/>
      <c r="G41" s="23"/>
      <c r="H41" s="19"/>
      <c r="I41" s="28">
        <v>1884</v>
      </c>
      <c r="J41" s="28">
        <f t="shared" si="0"/>
        <v>37.68</v>
      </c>
      <c r="K41" s="28">
        <f t="shared" si="1"/>
        <v>1846.32</v>
      </c>
    </row>
    <row r="42" spans="1:11">
      <c r="A42" s="10">
        <v>22</v>
      </c>
      <c r="B42" s="10" t="s">
        <v>56</v>
      </c>
      <c r="C42" s="10" t="s">
        <v>57</v>
      </c>
      <c r="D42" s="10" t="s">
        <v>36</v>
      </c>
      <c r="E42" s="10" t="s">
        <v>18</v>
      </c>
      <c r="F42" s="10" t="s">
        <v>24</v>
      </c>
      <c r="G42" s="10" t="s">
        <v>58</v>
      </c>
      <c r="H42" s="20">
        <v>85</v>
      </c>
      <c r="I42" s="28"/>
      <c r="J42" s="28"/>
      <c r="K42" s="28"/>
    </row>
    <row r="43" spans="1:11">
      <c r="A43" s="12"/>
      <c r="B43" s="13" t="s">
        <v>20</v>
      </c>
      <c r="C43" s="12"/>
      <c r="D43" s="12"/>
      <c r="E43" s="12"/>
      <c r="F43" s="12"/>
      <c r="G43" s="12"/>
      <c r="H43" s="21"/>
      <c r="I43" s="28">
        <v>85</v>
      </c>
      <c r="J43" s="28">
        <f t="shared" si="0"/>
        <v>1.7</v>
      </c>
      <c r="K43" s="28">
        <f t="shared" si="1"/>
        <v>83.3</v>
      </c>
    </row>
    <row r="44" spans="1:11">
      <c r="A44" s="10">
        <v>23</v>
      </c>
      <c r="B44" s="10" t="s">
        <v>241</v>
      </c>
      <c r="C44" s="10" t="s">
        <v>242</v>
      </c>
      <c r="D44" s="10" t="s">
        <v>36</v>
      </c>
      <c r="E44" s="10" t="s">
        <v>232</v>
      </c>
      <c r="F44" s="10" t="s">
        <v>233</v>
      </c>
      <c r="G44" s="10" t="s">
        <v>234</v>
      </c>
      <c r="H44" s="20">
        <v>1350</v>
      </c>
      <c r="I44" s="28"/>
      <c r="J44" s="28"/>
      <c r="K44" s="28"/>
    </row>
    <row r="45" spans="1:11">
      <c r="A45" s="12"/>
      <c r="B45" s="13" t="s">
        <v>20</v>
      </c>
      <c r="C45" s="12"/>
      <c r="D45" s="12"/>
      <c r="E45" s="12"/>
      <c r="F45" s="12"/>
      <c r="G45" s="12"/>
      <c r="H45" s="21"/>
      <c r="I45" s="28">
        <v>1350</v>
      </c>
      <c r="J45" s="28">
        <f t="shared" si="0"/>
        <v>27</v>
      </c>
      <c r="K45" s="28">
        <f t="shared" si="1"/>
        <v>1323</v>
      </c>
    </row>
    <row r="46" spans="1:11">
      <c r="A46" s="10">
        <v>24</v>
      </c>
      <c r="B46" s="16" t="s">
        <v>459</v>
      </c>
      <c r="C46" s="16" t="s">
        <v>460</v>
      </c>
      <c r="D46" s="16" t="s">
        <v>454</v>
      </c>
      <c r="E46" s="16" t="s">
        <v>457</v>
      </c>
      <c r="F46" s="16" t="s">
        <v>458</v>
      </c>
      <c r="G46" s="22">
        <v>45167</v>
      </c>
      <c r="H46" s="16">
        <v>1884</v>
      </c>
      <c r="I46" s="28"/>
      <c r="J46" s="28"/>
      <c r="K46" s="28"/>
    </row>
    <row r="47" spans="1:11">
      <c r="A47" s="12"/>
      <c r="B47" s="13" t="s">
        <v>20</v>
      </c>
      <c r="C47" s="19"/>
      <c r="D47" s="19"/>
      <c r="E47" s="19"/>
      <c r="F47" s="19"/>
      <c r="G47" s="23"/>
      <c r="H47" s="19"/>
      <c r="I47" s="28">
        <v>1884</v>
      </c>
      <c r="J47" s="28">
        <f t="shared" si="0"/>
        <v>37.68</v>
      </c>
      <c r="K47" s="28">
        <f t="shared" si="1"/>
        <v>1846.32</v>
      </c>
    </row>
    <row r="48" spans="1:11">
      <c r="A48" s="10">
        <v>25</v>
      </c>
      <c r="B48" s="10" t="s">
        <v>227</v>
      </c>
      <c r="C48" s="10" t="s">
        <v>8</v>
      </c>
      <c r="D48" s="10" t="s">
        <v>36</v>
      </c>
      <c r="E48" s="10" t="s">
        <v>228</v>
      </c>
      <c r="F48" s="10" t="s">
        <v>229</v>
      </c>
      <c r="G48" s="10" t="s">
        <v>230</v>
      </c>
      <c r="H48" s="20">
        <v>340</v>
      </c>
      <c r="I48" s="28"/>
      <c r="J48" s="28"/>
      <c r="K48" s="28"/>
    </row>
    <row r="49" spans="1:11">
      <c r="A49" s="12"/>
      <c r="B49" s="13" t="s">
        <v>20</v>
      </c>
      <c r="C49" s="12"/>
      <c r="D49" s="12"/>
      <c r="E49" s="12"/>
      <c r="F49" s="12"/>
      <c r="G49" s="12"/>
      <c r="H49" s="21"/>
      <c r="I49" s="28">
        <v>340</v>
      </c>
      <c r="J49" s="28">
        <f t="shared" si="0"/>
        <v>6.8</v>
      </c>
      <c r="K49" s="28">
        <f t="shared" si="1"/>
        <v>333.2</v>
      </c>
    </row>
    <row r="50" spans="1:11">
      <c r="A50" s="10">
        <v>26</v>
      </c>
      <c r="B50" s="10" t="s">
        <v>27</v>
      </c>
      <c r="C50" s="10" t="s">
        <v>99</v>
      </c>
      <c r="D50" s="10" t="s">
        <v>36</v>
      </c>
      <c r="E50" s="10" t="s">
        <v>13</v>
      </c>
      <c r="F50" s="10" t="s">
        <v>100</v>
      </c>
      <c r="G50" s="10" t="s">
        <v>101</v>
      </c>
      <c r="H50" s="20">
        <v>340</v>
      </c>
      <c r="I50" s="28"/>
      <c r="J50" s="28"/>
      <c r="K50" s="28"/>
    </row>
    <row r="51" spans="1:11">
      <c r="A51" s="12"/>
      <c r="B51" s="13" t="s">
        <v>20</v>
      </c>
      <c r="C51" s="12"/>
      <c r="D51" s="12"/>
      <c r="E51" s="12"/>
      <c r="F51" s="12"/>
      <c r="G51" s="12"/>
      <c r="H51" s="21"/>
      <c r="I51" s="28">
        <v>340</v>
      </c>
      <c r="J51" s="28">
        <f t="shared" si="0"/>
        <v>6.8</v>
      </c>
      <c r="K51" s="28">
        <f t="shared" si="1"/>
        <v>333.2</v>
      </c>
    </row>
    <row r="52" spans="1:11">
      <c r="A52" s="10">
        <v>27</v>
      </c>
      <c r="B52" s="14" t="s">
        <v>371</v>
      </c>
      <c r="C52" s="14" t="s">
        <v>372</v>
      </c>
      <c r="D52" s="14" t="s">
        <v>368</v>
      </c>
      <c r="E52" s="14" t="s">
        <v>373</v>
      </c>
      <c r="F52" s="14" t="s">
        <v>374</v>
      </c>
      <c r="G52" s="15">
        <v>45239</v>
      </c>
      <c r="H52" s="16">
        <v>942</v>
      </c>
      <c r="I52" s="28"/>
      <c r="J52" s="28"/>
      <c r="K52" s="28"/>
    </row>
    <row r="53" spans="1:11">
      <c r="A53" s="12"/>
      <c r="B53" s="13" t="s">
        <v>20</v>
      </c>
      <c r="C53" s="17"/>
      <c r="D53" s="17"/>
      <c r="E53" s="17"/>
      <c r="F53" s="17"/>
      <c r="G53" s="18"/>
      <c r="H53" s="19"/>
      <c r="I53" s="28">
        <v>942</v>
      </c>
      <c r="J53" s="28">
        <f t="shared" si="0"/>
        <v>18.84</v>
      </c>
      <c r="K53" s="28">
        <f t="shared" si="1"/>
        <v>923.16</v>
      </c>
    </row>
    <row r="54" spans="1:11">
      <c r="A54" s="10">
        <v>28</v>
      </c>
      <c r="B54" s="10" t="s">
        <v>191</v>
      </c>
      <c r="C54" s="10" t="s">
        <v>26</v>
      </c>
      <c r="D54" s="10" t="s">
        <v>36</v>
      </c>
      <c r="E54" s="10" t="s">
        <v>192</v>
      </c>
      <c r="F54" s="10" t="s">
        <v>193</v>
      </c>
      <c r="G54" s="10" t="s">
        <v>194</v>
      </c>
      <c r="H54" s="20">
        <v>340</v>
      </c>
      <c r="I54" s="28"/>
      <c r="J54" s="28"/>
      <c r="K54" s="28"/>
    </row>
    <row r="55" spans="1:11">
      <c r="A55" s="10">
        <v>29</v>
      </c>
      <c r="B55" s="14" t="s">
        <v>375</v>
      </c>
      <c r="C55" s="14" t="s">
        <v>376</v>
      </c>
      <c r="D55" s="14" t="s">
        <v>368</v>
      </c>
      <c r="E55" s="14" t="s">
        <v>373</v>
      </c>
      <c r="F55" s="14" t="s">
        <v>374</v>
      </c>
      <c r="G55" s="15">
        <v>45239</v>
      </c>
      <c r="H55" s="16">
        <v>942</v>
      </c>
      <c r="I55" s="28"/>
      <c r="J55" s="28"/>
      <c r="K55" s="28"/>
    </row>
    <row r="56" spans="1:11">
      <c r="A56" s="12"/>
      <c r="B56" s="13" t="s">
        <v>20</v>
      </c>
      <c r="C56" s="17"/>
      <c r="D56" s="17"/>
      <c r="E56" s="17"/>
      <c r="F56" s="17"/>
      <c r="G56" s="18"/>
      <c r="H56" s="19"/>
      <c r="I56" s="28">
        <v>1282</v>
      </c>
      <c r="J56" s="28">
        <f t="shared" si="0"/>
        <v>25.64</v>
      </c>
      <c r="K56" s="28">
        <f t="shared" si="1"/>
        <v>1256.3599999999999</v>
      </c>
    </row>
    <row r="57" spans="1:11">
      <c r="A57" s="10">
        <v>30</v>
      </c>
      <c r="B57" s="10" t="s">
        <v>320</v>
      </c>
      <c r="C57" s="10" t="s">
        <v>188</v>
      </c>
      <c r="D57" s="10" t="s">
        <v>36</v>
      </c>
      <c r="E57" s="10" t="s">
        <v>13</v>
      </c>
      <c r="F57" s="10" t="s">
        <v>189</v>
      </c>
      <c r="G57" s="10" t="s">
        <v>190</v>
      </c>
      <c r="H57" s="20">
        <v>340</v>
      </c>
      <c r="I57" s="28"/>
      <c r="J57" s="28"/>
      <c r="K57" s="28"/>
    </row>
    <row r="58" spans="1:11">
      <c r="A58" s="10">
        <v>31</v>
      </c>
      <c r="B58" s="10" t="s">
        <v>320</v>
      </c>
      <c r="C58" s="10" t="s">
        <v>321</v>
      </c>
      <c r="D58" s="10" t="s">
        <v>264</v>
      </c>
      <c r="E58" s="10" t="s">
        <v>322</v>
      </c>
      <c r="F58" s="10" t="s">
        <v>323</v>
      </c>
      <c r="G58" s="10" t="s">
        <v>324</v>
      </c>
      <c r="H58" s="10">
        <v>300</v>
      </c>
      <c r="I58" s="28"/>
      <c r="J58" s="28"/>
      <c r="K58" s="28"/>
    </row>
    <row r="59" spans="1:11">
      <c r="A59" s="12"/>
      <c r="B59" s="13" t="s">
        <v>20</v>
      </c>
      <c r="C59" s="12"/>
      <c r="D59" s="12"/>
      <c r="E59" s="12"/>
      <c r="F59" s="12"/>
      <c r="G59" s="12"/>
      <c r="H59" s="12"/>
      <c r="I59" s="28">
        <v>640</v>
      </c>
      <c r="J59" s="28">
        <f t="shared" si="0"/>
        <v>12.8</v>
      </c>
      <c r="K59" s="28">
        <f t="shared" si="1"/>
        <v>627.20000000000005</v>
      </c>
    </row>
    <row r="60" spans="1:11">
      <c r="A60" s="10">
        <v>32</v>
      </c>
      <c r="B60" s="14" t="s">
        <v>392</v>
      </c>
      <c r="C60" s="14" t="s">
        <v>393</v>
      </c>
      <c r="D60" s="14" t="s">
        <v>394</v>
      </c>
      <c r="E60" s="14" t="s">
        <v>395</v>
      </c>
      <c r="F60" s="14" t="s">
        <v>396</v>
      </c>
      <c r="G60" s="15">
        <v>45252</v>
      </c>
      <c r="H60" s="16">
        <v>720</v>
      </c>
      <c r="I60" s="28"/>
      <c r="J60" s="28"/>
      <c r="K60" s="28"/>
    </row>
    <row r="61" spans="1:11">
      <c r="A61" s="12"/>
      <c r="B61" s="13" t="s">
        <v>20</v>
      </c>
      <c r="C61" s="17"/>
      <c r="D61" s="17"/>
      <c r="E61" s="17"/>
      <c r="F61" s="17"/>
      <c r="G61" s="18"/>
      <c r="H61" s="19"/>
      <c r="I61" s="28">
        <v>720</v>
      </c>
      <c r="J61" s="28">
        <f t="shared" si="0"/>
        <v>14.4</v>
      </c>
      <c r="K61" s="28">
        <f t="shared" si="1"/>
        <v>705.6</v>
      </c>
    </row>
    <row r="62" spans="1:11">
      <c r="A62" s="10">
        <v>33</v>
      </c>
      <c r="B62" s="16" t="s">
        <v>470</v>
      </c>
      <c r="C62" s="16" t="s">
        <v>471</v>
      </c>
      <c r="D62" s="16" t="s">
        <v>466</v>
      </c>
      <c r="E62" s="16" t="s">
        <v>383</v>
      </c>
      <c r="F62" s="16" t="s">
        <v>472</v>
      </c>
      <c r="G62" s="22">
        <v>45190</v>
      </c>
      <c r="H62" s="16">
        <v>510</v>
      </c>
      <c r="I62" s="28"/>
      <c r="J62" s="28"/>
      <c r="K62" s="28"/>
    </row>
    <row r="63" spans="1:11">
      <c r="A63" s="12"/>
      <c r="B63" s="13" t="s">
        <v>20</v>
      </c>
      <c r="C63" s="19"/>
      <c r="D63" s="19"/>
      <c r="E63" s="19"/>
      <c r="F63" s="19"/>
      <c r="G63" s="23"/>
      <c r="H63" s="19"/>
      <c r="I63" s="28">
        <v>510</v>
      </c>
      <c r="J63" s="28">
        <f t="shared" si="0"/>
        <v>10.199999999999999</v>
      </c>
      <c r="K63" s="28">
        <f t="shared" si="1"/>
        <v>499.8</v>
      </c>
    </row>
    <row r="64" spans="1:11">
      <c r="A64" s="10">
        <v>34</v>
      </c>
      <c r="B64" s="10" t="s">
        <v>19</v>
      </c>
      <c r="C64" s="10" t="s">
        <v>154</v>
      </c>
      <c r="D64" s="10" t="s">
        <v>36</v>
      </c>
      <c r="E64" s="10" t="s">
        <v>155</v>
      </c>
      <c r="F64" s="10" t="s">
        <v>156</v>
      </c>
      <c r="G64" s="10" t="s">
        <v>157</v>
      </c>
      <c r="H64" s="20">
        <v>942</v>
      </c>
      <c r="I64" s="28"/>
      <c r="J64" s="28"/>
      <c r="K64" s="28"/>
    </row>
    <row r="65" spans="1:11">
      <c r="A65" s="12"/>
      <c r="B65" s="13" t="s">
        <v>20</v>
      </c>
      <c r="C65" s="12"/>
      <c r="D65" s="12"/>
      <c r="E65" s="12"/>
      <c r="F65" s="12"/>
      <c r="G65" s="12"/>
      <c r="H65" s="21"/>
      <c r="I65" s="28">
        <v>942</v>
      </c>
      <c r="J65" s="28">
        <f t="shared" si="0"/>
        <v>18.84</v>
      </c>
      <c r="K65" s="28">
        <f t="shared" si="1"/>
        <v>923.16</v>
      </c>
    </row>
    <row r="66" spans="1:11">
      <c r="A66" s="10">
        <v>35</v>
      </c>
      <c r="B66" s="10" t="s">
        <v>14</v>
      </c>
      <c r="C66" s="10" t="s">
        <v>134</v>
      </c>
      <c r="D66" s="10" t="s">
        <v>36</v>
      </c>
      <c r="E66" s="10" t="s">
        <v>13</v>
      </c>
      <c r="F66" s="10" t="s">
        <v>135</v>
      </c>
      <c r="G66" s="10" t="s">
        <v>136</v>
      </c>
      <c r="H66" s="20">
        <v>340</v>
      </c>
      <c r="I66" s="28"/>
      <c r="J66" s="28"/>
      <c r="K66" s="28"/>
    </row>
    <row r="67" spans="1:11">
      <c r="A67" s="10">
        <v>36</v>
      </c>
      <c r="B67" s="10" t="s">
        <v>14</v>
      </c>
      <c r="C67" s="10" t="s">
        <v>231</v>
      </c>
      <c r="D67" s="10" t="s">
        <v>36</v>
      </c>
      <c r="E67" s="10" t="s">
        <v>232</v>
      </c>
      <c r="F67" s="10" t="s">
        <v>233</v>
      </c>
      <c r="G67" s="10" t="s">
        <v>234</v>
      </c>
      <c r="H67" s="20">
        <v>25022</v>
      </c>
      <c r="I67" s="28"/>
      <c r="J67" s="28"/>
      <c r="K67" s="28"/>
    </row>
    <row r="68" spans="1:11">
      <c r="A68" s="12"/>
      <c r="B68" s="13" t="s">
        <v>20</v>
      </c>
      <c r="C68" s="12"/>
      <c r="D68" s="12"/>
      <c r="E68" s="12"/>
      <c r="F68" s="12"/>
      <c r="G68" s="12"/>
      <c r="H68" s="21"/>
      <c r="I68" s="28">
        <v>25362</v>
      </c>
      <c r="J68" s="28">
        <f t="shared" si="0"/>
        <v>507.24</v>
      </c>
      <c r="K68" s="28">
        <f t="shared" si="1"/>
        <v>24854.76</v>
      </c>
    </row>
    <row r="69" spans="1:11">
      <c r="A69" s="10">
        <v>37</v>
      </c>
      <c r="B69" s="16" t="s">
        <v>440</v>
      </c>
      <c r="C69" s="16" t="s">
        <v>441</v>
      </c>
      <c r="D69" s="16" t="s">
        <v>414</v>
      </c>
      <c r="E69" s="16" t="s">
        <v>442</v>
      </c>
      <c r="F69" s="16" t="s">
        <v>443</v>
      </c>
      <c r="G69" s="22">
        <v>45140</v>
      </c>
      <c r="H69" s="16">
        <v>260</v>
      </c>
      <c r="I69" s="28"/>
      <c r="J69" s="28"/>
      <c r="K69" s="28"/>
    </row>
    <row r="70" spans="1:11">
      <c r="A70" s="12"/>
      <c r="B70" s="13" t="s">
        <v>20</v>
      </c>
      <c r="C70" s="19"/>
      <c r="D70" s="19"/>
      <c r="E70" s="19"/>
      <c r="F70" s="19"/>
      <c r="G70" s="23"/>
      <c r="H70" s="19"/>
      <c r="I70" s="28">
        <v>260</v>
      </c>
      <c r="J70" s="28">
        <f t="shared" ref="J70:J132" si="2">I70*2/100</f>
        <v>5.2</v>
      </c>
      <c r="K70" s="28">
        <f t="shared" ref="K70:K132" si="3">I70-J70</f>
        <v>254.8</v>
      </c>
    </row>
    <row r="71" spans="1:11">
      <c r="A71" s="10">
        <v>38</v>
      </c>
      <c r="B71" s="10" t="s">
        <v>163</v>
      </c>
      <c r="C71" s="10" t="s">
        <v>164</v>
      </c>
      <c r="D71" s="10" t="s">
        <v>36</v>
      </c>
      <c r="E71" s="10" t="s">
        <v>43</v>
      </c>
      <c r="F71" s="10" t="s">
        <v>165</v>
      </c>
      <c r="G71" s="10" t="s">
        <v>166</v>
      </c>
      <c r="H71" s="20">
        <v>1098</v>
      </c>
      <c r="I71" s="28"/>
      <c r="J71" s="28"/>
      <c r="K71" s="28"/>
    </row>
    <row r="72" spans="1:11">
      <c r="A72" s="12"/>
      <c r="B72" s="13" t="s">
        <v>20</v>
      </c>
      <c r="C72" s="12"/>
      <c r="D72" s="12"/>
      <c r="E72" s="12"/>
      <c r="F72" s="12"/>
      <c r="G72" s="12"/>
      <c r="H72" s="21"/>
      <c r="I72" s="28">
        <v>1098</v>
      </c>
      <c r="J72" s="28">
        <f t="shared" si="2"/>
        <v>21.96</v>
      </c>
      <c r="K72" s="28">
        <f t="shared" si="3"/>
        <v>1076.04</v>
      </c>
    </row>
    <row r="73" spans="1:11">
      <c r="A73" s="10">
        <v>39</v>
      </c>
      <c r="B73" s="10" t="s">
        <v>184</v>
      </c>
      <c r="C73" s="10" t="s">
        <v>51</v>
      </c>
      <c r="D73" s="10" t="s">
        <v>36</v>
      </c>
      <c r="E73" s="10" t="s">
        <v>49</v>
      </c>
      <c r="F73" s="10" t="s">
        <v>185</v>
      </c>
      <c r="G73" s="10" t="s">
        <v>186</v>
      </c>
      <c r="H73" s="20">
        <v>680</v>
      </c>
      <c r="I73" s="28"/>
      <c r="J73" s="28"/>
      <c r="K73" s="28"/>
    </row>
    <row r="74" spans="1:11">
      <c r="A74" s="10">
        <v>40</v>
      </c>
      <c r="B74" s="16" t="s">
        <v>184</v>
      </c>
      <c r="C74" s="16" t="s">
        <v>468</v>
      </c>
      <c r="D74" s="16" t="s">
        <v>466</v>
      </c>
      <c r="E74" s="16" t="s">
        <v>383</v>
      </c>
      <c r="F74" s="16" t="s">
        <v>469</v>
      </c>
      <c r="G74" s="22">
        <v>45199</v>
      </c>
      <c r="H74" s="16">
        <v>510</v>
      </c>
      <c r="I74" s="28"/>
      <c r="J74" s="28"/>
      <c r="K74" s="28"/>
    </row>
    <row r="75" spans="1:11">
      <c r="A75" s="12"/>
      <c r="B75" s="13" t="s">
        <v>20</v>
      </c>
      <c r="C75" s="19"/>
      <c r="D75" s="19"/>
      <c r="E75" s="19"/>
      <c r="F75" s="19"/>
      <c r="G75" s="23"/>
      <c r="H75" s="19"/>
      <c r="I75" s="28">
        <v>1190</v>
      </c>
      <c r="J75" s="28">
        <f t="shared" si="2"/>
        <v>23.8</v>
      </c>
      <c r="K75" s="28">
        <f t="shared" si="3"/>
        <v>1166.2</v>
      </c>
    </row>
    <row r="76" spans="1:11">
      <c r="A76" s="10">
        <v>41</v>
      </c>
      <c r="B76" s="16" t="s">
        <v>450</v>
      </c>
      <c r="C76" s="16" t="s">
        <v>451</v>
      </c>
      <c r="D76" s="16" t="s">
        <v>414</v>
      </c>
      <c r="E76" s="16" t="s">
        <v>452</v>
      </c>
      <c r="F76" s="16" t="s">
        <v>453</v>
      </c>
      <c r="G76" s="22">
        <v>45167</v>
      </c>
      <c r="H76" s="16">
        <v>1133</v>
      </c>
      <c r="I76" s="28"/>
      <c r="J76" s="28"/>
      <c r="K76" s="28"/>
    </row>
    <row r="77" spans="1:11">
      <c r="A77" s="12"/>
      <c r="B77" s="13" t="s">
        <v>20</v>
      </c>
      <c r="C77" s="19"/>
      <c r="D77" s="19"/>
      <c r="E77" s="19"/>
      <c r="F77" s="19"/>
      <c r="G77" s="23"/>
      <c r="H77" s="19"/>
      <c r="I77" s="28">
        <v>1133</v>
      </c>
      <c r="J77" s="28">
        <f t="shared" si="2"/>
        <v>22.66</v>
      </c>
      <c r="K77" s="28">
        <f t="shared" si="3"/>
        <v>1110.3399999999999</v>
      </c>
    </row>
    <row r="78" spans="1:11">
      <c r="A78" s="10">
        <v>42</v>
      </c>
      <c r="B78" s="16" t="s">
        <v>473</v>
      </c>
      <c r="C78" s="16" t="s">
        <v>465</v>
      </c>
      <c r="D78" s="16" t="s">
        <v>466</v>
      </c>
      <c r="E78" s="16" t="s">
        <v>383</v>
      </c>
      <c r="F78" s="16" t="s">
        <v>467</v>
      </c>
      <c r="G78" s="22">
        <v>45190</v>
      </c>
      <c r="H78" s="16">
        <v>510</v>
      </c>
      <c r="I78" s="28"/>
      <c r="J78" s="28"/>
      <c r="K78" s="28"/>
    </row>
    <row r="79" spans="1:11">
      <c r="A79" s="10">
        <v>43</v>
      </c>
      <c r="B79" s="16" t="s">
        <v>473</v>
      </c>
      <c r="C79" s="16" t="s">
        <v>465</v>
      </c>
      <c r="D79" s="16" t="s">
        <v>466</v>
      </c>
      <c r="E79" s="16" t="s">
        <v>383</v>
      </c>
      <c r="F79" s="16" t="s">
        <v>467</v>
      </c>
      <c r="G79" s="22" t="s">
        <v>474</v>
      </c>
      <c r="H79" s="16">
        <v>510</v>
      </c>
      <c r="I79" s="28"/>
      <c r="J79" s="28"/>
      <c r="K79" s="28"/>
    </row>
    <row r="80" spans="1:11">
      <c r="A80" s="12"/>
      <c r="B80" s="13" t="s">
        <v>20</v>
      </c>
      <c r="C80" s="19"/>
      <c r="D80" s="19"/>
      <c r="E80" s="19"/>
      <c r="F80" s="19"/>
      <c r="G80" s="23"/>
      <c r="H80" s="19"/>
      <c r="I80" s="28">
        <v>1020</v>
      </c>
      <c r="J80" s="28">
        <f t="shared" si="2"/>
        <v>20.399999999999999</v>
      </c>
      <c r="K80" s="28">
        <f t="shared" si="3"/>
        <v>999.6</v>
      </c>
    </row>
    <row r="81" spans="1:11">
      <c r="A81" s="10">
        <v>44</v>
      </c>
      <c r="B81" s="10" t="s">
        <v>12</v>
      </c>
      <c r="C81" s="10" t="s">
        <v>240</v>
      </c>
      <c r="D81" s="10" t="s">
        <v>36</v>
      </c>
      <c r="E81" s="10" t="s">
        <v>232</v>
      </c>
      <c r="F81" s="10" t="s">
        <v>233</v>
      </c>
      <c r="G81" s="10" t="s">
        <v>234</v>
      </c>
      <c r="H81" s="20">
        <v>1350</v>
      </c>
      <c r="I81" s="28"/>
      <c r="J81" s="28"/>
      <c r="K81" s="28"/>
    </row>
    <row r="82" spans="1:11">
      <c r="A82" s="12"/>
      <c r="B82" s="13" t="s">
        <v>20</v>
      </c>
      <c r="C82" s="12"/>
      <c r="D82" s="12"/>
      <c r="E82" s="12"/>
      <c r="F82" s="12"/>
      <c r="G82" s="12"/>
      <c r="H82" s="21"/>
      <c r="I82" s="28">
        <v>1350</v>
      </c>
      <c r="J82" s="28">
        <f t="shared" si="2"/>
        <v>27</v>
      </c>
      <c r="K82" s="28">
        <f t="shared" si="3"/>
        <v>1323</v>
      </c>
    </row>
    <row r="83" spans="1:11">
      <c r="A83" s="10">
        <v>45</v>
      </c>
      <c r="B83" s="16" t="s">
        <v>475</v>
      </c>
      <c r="C83" s="16" t="s">
        <v>476</v>
      </c>
      <c r="D83" s="16" t="s">
        <v>466</v>
      </c>
      <c r="E83" s="16" t="s">
        <v>477</v>
      </c>
      <c r="F83" s="16" t="s">
        <v>478</v>
      </c>
      <c r="G83" s="22">
        <v>45222</v>
      </c>
      <c r="H83" s="16">
        <v>1884</v>
      </c>
      <c r="I83" s="28"/>
      <c r="J83" s="28"/>
      <c r="K83" s="28"/>
    </row>
    <row r="84" spans="1:11">
      <c r="A84" s="12"/>
      <c r="B84" s="13" t="s">
        <v>20</v>
      </c>
      <c r="C84" s="19"/>
      <c r="D84" s="19"/>
      <c r="E84" s="19"/>
      <c r="F84" s="19"/>
      <c r="G84" s="23"/>
      <c r="H84" s="19"/>
      <c r="I84" s="28">
        <v>1884</v>
      </c>
      <c r="J84" s="28">
        <f t="shared" si="2"/>
        <v>37.68</v>
      </c>
      <c r="K84" s="28">
        <f t="shared" si="3"/>
        <v>1846.32</v>
      </c>
    </row>
    <row r="85" spans="1:11">
      <c r="A85" s="10">
        <v>46</v>
      </c>
      <c r="B85" s="10" t="s">
        <v>17</v>
      </c>
      <c r="C85" s="10" t="s">
        <v>6</v>
      </c>
      <c r="D85" s="10" t="s">
        <v>36</v>
      </c>
      <c r="E85" s="10" t="s">
        <v>18</v>
      </c>
      <c r="F85" s="10" t="s">
        <v>7</v>
      </c>
      <c r="G85" s="10" t="s">
        <v>206</v>
      </c>
      <c r="H85" s="20">
        <v>340</v>
      </c>
      <c r="I85" s="28"/>
      <c r="J85" s="28"/>
      <c r="K85" s="28"/>
    </row>
    <row r="86" spans="1:11">
      <c r="A86" s="12"/>
      <c r="B86" s="13" t="s">
        <v>20</v>
      </c>
      <c r="C86" s="12"/>
      <c r="D86" s="12"/>
      <c r="E86" s="12"/>
      <c r="F86" s="12"/>
      <c r="G86" s="12"/>
      <c r="H86" s="21"/>
      <c r="I86" s="28">
        <v>340</v>
      </c>
      <c r="J86" s="28">
        <f t="shared" si="2"/>
        <v>6.8</v>
      </c>
      <c r="K86" s="28">
        <f t="shared" si="3"/>
        <v>333.2</v>
      </c>
    </row>
    <row r="87" spans="1:11">
      <c r="A87" s="10">
        <v>47</v>
      </c>
      <c r="B87" s="10" t="s">
        <v>16</v>
      </c>
      <c r="C87" s="10" t="s">
        <v>150</v>
      </c>
      <c r="D87" s="10" t="s">
        <v>36</v>
      </c>
      <c r="E87" s="10" t="s">
        <v>151</v>
      </c>
      <c r="F87" s="10" t="s">
        <v>152</v>
      </c>
      <c r="G87" s="10" t="s">
        <v>153</v>
      </c>
      <c r="H87" s="20">
        <v>601</v>
      </c>
      <c r="I87" s="28"/>
      <c r="J87" s="28"/>
      <c r="K87" s="28"/>
    </row>
    <row r="88" spans="1:11">
      <c r="A88" s="10">
        <v>48</v>
      </c>
      <c r="B88" s="10" t="s">
        <v>16</v>
      </c>
      <c r="C88" s="10" t="s">
        <v>207</v>
      </c>
      <c r="D88" s="10" t="s">
        <v>36</v>
      </c>
      <c r="E88" s="10" t="s">
        <v>18</v>
      </c>
      <c r="F88" s="10" t="s">
        <v>7</v>
      </c>
      <c r="G88" s="10" t="s">
        <v>206</v>
      </c>
      <c r="H88" s="20">
        <v>340</v>
      </c>
      <c r="I88" s="28"/>
      <c r="J88" s="28"/>
      <c r="K88" s="28"/>
    </row>
    <row r="89" spans="1:11">
      <c r="A89" s="12"/>
      <c r="B89" s="13" t="s">
        <v>20</v>
      </c>
      <c r="C89" s="12"/>
      <c r="D89" s="12"/>
      <c r="E89" s="12"/>
      <c r="F89" s="12"/>
      <c r="G89" s="12"/>
      <c r="H89" s="21"/>
      <c r="I89" s="28">
        <v>941</v>
      </c>
      <c r="J89" s="28">
        <f t="shared" si="2"/>
        <v>18.82</v>
      </c>
      <c r="K89" s="28">
        <f t="shared" si="3"/>
        <v>922.18</v>
      </c>
    </row>
    <row r="90" spans="1:11">
      <c r="A90" s="10">
        <v>49</v>
      </c>
      <c r="B90" s="14" t="s">
        <v>380</v>
      </c>
      <c r="C90" s="14" t="s">
        <v>378</v>
      </c>
      <c r="D90" s="14" t="s">
        <v>368</v>
      </c>
      <c r="E90" s="14" t="s">
        <v>369</v>
      </c>
      <c r="F90" s="14" t="s">
        <v>379</v>
      </c>
      <c r="G90" s="15">
        <v>45240</v>
      </c>
      <c r="H90" s="16">
        <v>1884</v>
      </c>
      <c r="I90" s="28"/>
      <c r="J90" s="28"/>
      <c r="K90" s="28"/>
    </row>
    <row r="91" spans="1:11">
      <c r="A91" s="12"/>
      <c r="B91" s="13" t="s">
        <v>20</v>
      </c>
      <c r="C91" s="17"/>
      <c r="D91" s="17"/>
      <c r="E91" s="17"/>
      <c r="F91" s="17"/>
      <c r="G91" s="18"/>
      <c r="H91" s="19"/>
      <c r="I91" s="28">
        <v>1884</v>
      </c>
      <c r="J91" s="28">
        <f t="shared" si="2"/>
        <v>37.68</v>
      </c>
      <c r="K91" s="28">
        <f t="shared" si="3"/>
        <v>1846.32</v>
      </c>
    </row>
    <row r="92" spans="1:11">
      <c r="A92" s="10">
        <v>50</v>
      </c>
      <c r="B92" s="10" t="s">
        <v>93</v>
      </c>
      <c r="C92" s="10" t="s">
        <v>94</v>
      </c>
      <c r="D92" s="10" t="s">
        <v>36</v>
      </c>
      <c r="E92" s="10" t="s">
        <v>46</v>
      </c>
      <c r="F92" s="10" t="s">
        <v>47</v>
      </c>
      <c r="G92" s="10" t="s">
        <v>48</v>
      </c>
      <c r="H92" s="20">
        <v>942</v>
      </c>
      <c r="I92" s="28"/>
      <c r="J92" s="28"/>
      <c r="K92" s="28"/>
    </row>
    <row r="93" spans="1:11">
      <c r="A93" s="12"/>
      <c r="B93" s="13" t="s">
        <v>20</v>
      </c>
      <c r="C93" s="12"/>
      <c r="D93" s="12"/>
      <c r="E93" s="12"/>
      <c r="F93" s="12"/>
      <c r="G93" s="12"/>
      <c r="H93" s="21"/>
      <c r="I93" s="28">
        <v>942</v>
      </c>
      <c r="J93" s="28">
        <f t="shared" si="2"/>
        <v>18.84</v>
      </c>
      <c r="K93" s="28">
        <f t="shared" si="3"/>
        <v>923.16</v>
      </c>
    </row>
    <row r="94" spans="1:11">
      <c r="A94" s="10">
        <v>51</v>
      </c>
      <c r="B94" s="10" t="s">
        <v>219</v>
      </c>
      <c r="C94" s="10" t="s">
        <v>220</v>
      </c>
      <c r="D94" s="10" t="s">
        <v>36</v>
      </c>
      <c r="E94" s="10" t="s">
        <v>216</v>
      </c>
      <c r="F94" s="10" t="s">
        <v>221</v>
      </c>
      <c r="G94" s="10" t="s">
        <v>222</v>
      </c>
      <c r="H94" s="20">
        <v>942</v>
      </c>
      <c r="I94" s="28"/>
      <c r="J94" s="28"/>
      <c r="K94" s="28"/>
    </row>
    <row r="95" spans="1:11">
      <c r="A95" s="10">
        <v>52</v>
      </c>
      <c r="B95" s="10" t="s">
        <v>219</v>
      </c>
      <c r="C95" s="10" t="s">
        <v>239</v>
      </c>
      <c r="D95" s="10" t="s">
        <v>36</v>
      </c>
      <c r="E95" s="10" t="s">
        <v>232</v>
      </c>
      <c r="F95" s="10" t="s">
        <v>233</v>
      </c>
      <c r="G95" s="10" t="s">
        <v>234</v>
      </c>
      <c r="H95" s="20">
        <v>1350</v>
      </c>
      <c r="I95" s="28"/>
      <c r="J95" s="28"/>
      <c r="K95" s="28"/>
    </row>
    <row r="96" spans="1:11">
      <c r="A96" s="12"/>
      <c r="B96" s="13" t="s">
        <v>20</v>
      </c>
      <c r="C96" s="12"/>
      <c r="D96" s="12"/>
      <c r="E96" s="12"/>
      <c r="F96" s="12"/>
      <c r="G96" s="12"/>
      <c r="H96" s="21"/>
      <c r="I96" s="28">
        <v>2292</v>
      </c>
      <c r="J96" s="28">
        <f t="shared" si="2"/>
        <v>45.84</v>
      </c>
      <c r="K96" s="28">
        <f t="shared" si="3"/>
        <v>2246.16</v>
      </c>
    </row>
    <row r="97" spans="1:11">
      <c r="A97" s="10">
        <v>53</v>
      </c>
      <c r="B97" s="14" t="s">
        <v>403</v>
      </c>
      <c r="C97" s="14" t="s">
        <v>404</v>
      </c>
      <c r="D97" s="14" t="s">
        <v>394</v>
      </c>
      <c r="E97" s="14" t="s">
        <v>399</v>
      </c>
      <c r="F97" s="14" t="s">
        <v>400</v>
      </c>
      <c r="G97" s="15">
        <v>45251</v>
      </c>
      <c r="H97" s="16">
        <v>942</v>
      </c>
      <c r="I97" s="28"/>
      <c r="J97" s="28"/>
      <c r="K97" s="28"/>
    </row>
    <row r="98" spans="1:11">
      <c r="A98" s="12"/>
      <c r="B98" s="13" t="s">
        <v>20</v>
      </c>
      <c r="C98" s="17"/>
      <c r="D98" s="17"/>
      <c r="E98" s="17"/>
      <c r="F98" s="17"/>
      <c r="G98" s="18"/>
      <c r="H98" s="19"/>
      <c r="I98" s="28">
        <v>942</v>
      </c>
      <c r="J98" s="28">
        <f t="shared" si="2"/>
        <v>18.84</v>
      </c>
      <c r="K98" s="28">
        <f t="shared" si="3"/>
        <v>923.16</v>
      </c>
    </row>
    <row r="99" spans="1:11">
      <c r="A99" s="10">
        <v>54</v>
      </c>
      <c r="B99" s="10" t="s">
        <v>235</v>
      </c>
      <c r="C99" s="10" t="s">
        <v>236</v>
      </c>
      <c r="D99" s="10" t="s">
        <v>36</v>
      </c>
      <c r="E99" s="10" t="s">
        <v>232</v>
      </c>
      <c r="F99" s="10" t="s">
        <v>233</v>
      </c>
      <c r="G99" s="10" t="s">
        <v>234</v>
      </c>
      <c r="H99" s="20">
        <v>1350</v>
      </c>
      <c r="I99" s="28"/>
      <c r="J99" s="28"/>
      <c r="K99" s="28"/>
    </row>
    <row r="100" spans="1:11">
      <c r="A100" s="12"/>
      <c r="B100" s="13" t="s">
        <v>20</v>
      </c>
      <c r="C100" s="12"/>
      <c r="D100" s="12"/>
      <c r="E100" s="12"/>
      <c r="F100" s="12"/>
      <c r="G100" s="12"/>
      <c r="H100" s="21"/>
      <c r="I100" s="28">
        <v>1350</v>
      </c>
      <c r="J100" s="28">
        <f t="shared" si="2"/>
        <v>27</v>
      </c>
      <c r="K100" s="28">
        <f t="shared" si="3"/>
        <v>1323</v>
      </c>
    </row>
    <row r="101" spans="1:11">
      <c r="A101" s="10">
        <v>55</v>
      </c>
      <c r="B101" s="10" t="s">
        <v>208</v>
      </c>
      <c r="C101" s="10" t="s">
        <v>209</v>
      </c>
      <c r="D101" s="10" t="s">
        <v>36</v>
      </c>
      <c r="E101" s="10" t="s">
        <v>18</v>
      </c>
      <c r="F101" s="10" t="s">
        <v>210</v>
      </c>
      <c r="G101" s="10" t="s">
        <v>211</v>
      </c>
      <c r="H101" s="20">
        <v>340</v>
      </c>
      <c r="I101" s="28"/>
      <c r="J101" s="28"/>
      <c r="K101" s="28"/>
    </row>
    <row r="102" spans="1:11">
      <c r="A102" s="12"/>
      <c r="B102" s="13" t="s">
        <v>20</v>
      </c>
      <c r="C102" s="12"/>
      <c r="D102" s="12"/>
      <c r="E102" s="12"/>
      <c r="F102" s="12"/>
      <c r="G102" s="12"/>
      <c r="H102" s="21"/>
      <c r="I102" s="28">
        <v>340</v>
      </c>
      <c r="J102" s="28">
        <f t="shared" si="2"/>
        <v>6.8</v>
      </c>
      <c r="K102" s="28">
        <f t="shared" si="3"/>
        <v>333.2</v>
      </c>
    </row>
    <row r="103" spans="1:11">
      <c r="A103" s="10">
        <v>56</v>
      </c>
      <c r="B103" s="10" t="s">
        <v>502</v>
      </c>
      <c r="C103" s="10" t="s">
        <v>171</v>
      </c>
      <c r="D103" s="10" t="s">
        <v>36</v>
      </c>
      <c r="E103" s="10" t="s">
        <v>50</v>
      </c>
      <c r="F103" s="10" t="s">
        <v>172</v>
      </c>
      <c r="G103" s="10" t="s">
        <v>173</v>
      </c>
      <c r="H103" s="20">
        <v>1098</v>
      </c>
      <c r="I103" s="28"/>
      <c r="J103" s="28"/>
      <c r="K103" s="28"/>
    </row>
    <row r="104" spans="1:11">
      <c r="A104" s="12"/>
      <c r="B104" s="13" t="s">
        <v>20</v>
      </c>
      <c r="C104" s="12"/>
      <c r="D104" s="12"/>
      <c r="E104" s="12"/>
      <c r="F104" s="12"/>
      <c r="G104" s="12"/>
      <c r="H104" s="21"/>
      <c r="I104" s="28">
        <v>1098</v>
      </c>
      <c r="J104" s="28">
        <f t="shared" si="2"/>
        <v>21.96</v>
      </c>
      <c r="K104" s="28">
        <f t="shared" si="3"/>
        <v>1076.04</v>
      </c>
    </row>
    <row r="105" spans="1:11">
      <c r="A105" s="10">
        <v>57</v>
      </c>
      <c r="B105" s="10" t="s">
        <v>341</v>
      </c>
      <c r="C105" s="10" t="s">
        <v>342</v>
      </c>
      <c r="D105" s="10" t="s">
        <v>246</v>
      </c>
      <c r="E105" s="10" t="s">
        <v>0</v>
      </c>
      <c r="F105" s="10" t="s">
        <v>343</v>
      </c>
      <c r="G105" s="10" t="s">
        <v>344</v>
      </c>
      <c r="H105" s="10">
        <v>942</v>
      </c>
      <c r="I105" s="28"/>
      <c r="J105" s="28"/>
      <c r="K105" s="28"/>
    </row>
    <row r="106" spans="1:11">
      <c r="A106" s="12"/>
      <c r="B106" s="13" t="s">
        <v>20</v>
      </c>
      <c r="C106" s="12"/>
      <c r="D106" s="12"/>
      <c r="E106" s="12"/>
      <c r="F106" s="12"/>
      <c r="G106" s="12"/>
      <c r="H106" s="12"/>
      <c r="I106" s="28">
        <v>942</v>
      </c>
      <c r="J106" s="28">
        <f t="shared" si="2"/>
        <v>18.84</v>
      </c>
      <c r="K106" s="28">
        <f t="shared" si="3"/>
        <v>923.16</v>
      </c>
    </row>
    <row r="107" spans="1:11">
      <c r="A107" s="10">
        <v>58</v>
      </c>
      <c r="B107" s="10" t="s">
        <v>4</v>
      </c>
      <c r="C107" s="10" t="s">
        <v>167</v>
      </c>
      <c r="D107" s="10" t="s">
        <v>36</v>
      </c>
      <c r="E107" s="10" t="s">
        <v>168</v>
      </c>
      <c r="F107" s="10" t="s">
        <v>169</v>
      </c>
      <c r="G107" s="10" t="s">
        <v>170</v>
      </c>
      <c r="H107" s="20">
        <v>680</v>
      </c>
      <c r="I107" s="28"/>
      <c r="J107" s="28"/>
      <c r="K107" s="28"/>
    </row>
    <row r="108" spans="1:11">
      <c r="A108" s="12"/>
      <c r="B108" s="13" t="s">
        <v>20</v>
      </c>
      <c r="C108" s="12"/>
      <c r="D108" s="12"/>
      <c r="E108" s="12"/>
      <c r="F108" s="12"/>
      <c r="G108" s="12"/>
      <c r="H108" s="21"/>
      <c r="I108" s="28">
        <v>680</v>
      </c>
      <c r="J108" s="28">
        <f t="shared" si="2"/>
        <v>13.6</v>
      </c>
      <c r="K108" s="28">
        <f t="shared" si="3"/>
        <v>666.4</v>
      </c>
    </row>
    <row r="109" spans="1:11">
      <c r="A109" s="10">
        <v>59</v>
      </c>
      <c r="B109" s="10" t="s">
        <v>30</v>
      </c>
      <c r="C109" s="10" t="s">
        <v>179</v>
      </c>
      <c r="D109" s="10" t="s">
        <v>36</v>
      </c>
      <c r="E109" s="10" t="s">
        <v>13</v>
      </c>
      <c r="F109" s="10" t="s">
        <v>180</v>
      </c>
      <c r="G109" s="10" t="s">
        <v>181</v>
      </c>
      <c r="H109" s="20">
        <v>340</v>
      </c>
      <c r="I109" s="28"/>
      <c r="J109" s="28"/>
      <c r="K109" s="28"/>
    </row>
    <row r="110" spans="1:11">
      <c r="A110" s="12"/>
      <c r="B110" s="13" t="s">
        <v>20</v>
      </c>
      <c r="C110" s="12"/>
      <c r="D110" s="12"/>
      <c r="E110" s="12"/>
      <c r="F110" s="12"/>
      <c r="G110" s="12"/>
      <c r="H110" s="21"/>
      <c r="I110" s="28">
        <v>340</v>
      </c>
      <c r="J110" s="28">
        <f t="shared" si="2"/>
        <v>6.8</v>
      </c>
      <c r="K110" s="28">
        <f t="shared" si="3"/>
        <v>333.2</v>
      </c>
    </row>
    <row r="111" spans="1:11">
      <c r="A111" s="10">
        <v>60</v>
      </c>
      <c r="B111" s="10" t="s">
        <v>5</v>
      </c>
      <c r="C111" s="10" t="s">
        <v>131</v>
      </c>
      <c r="D111" s="10" t="s">
        <v>36</v>
      </c>
      <c r="E111" s="10" t="s">
        <v>13</v>
      </c>
      <c r="F111" s="10" t="s">
        <v>132</v>
      </c>
      <c r="G111" s="10" t="s">
        <v>133</v>
      </c>
      <c r="H111" s="20">
        <v>340</v>
      </c>
      <c r="I111" s="28"/>
      <c r="J111" s="28"/>
      <c r="K111" s="28"/>
    </row>
    <row r="112" spans="1:11">
      <c r="A112" s="10">
        <v>61</v>
      </c>
      <c r="B112" s="10" t="s">
        <v>5</v>
      </c>
      <c r="C112" s="10" t="s">
        <v>171</v>
      </c>
      <c r="D112" s="10" t="s">
        <v>36</v>
      </c>
      <c r="E112" s="10" t="s">
        <v>50</v>
      </c>
      <c r="F112" s="10" t="s">
        <v>172</v>
      </c>
      <c r="G112" s="10" t="s">
        <v>173</v>
      </c>
      <c r="H112" s="20">
        <v>1098</v>
      </c>
      <c r="I112" s="28"/>
      <c r="J112" s="28"/>
      <c r="K112" s="28"/>
    </row>
    <row r="113" spans="1:11">
      <c r="A113" s="12"/>
      <c r="B113" s="13" t="s">
        <v>20</v>
      </c>
      <c r="C113" s="12"/>
      <c r="D113" s="12"/>
      <c r="E113" s="12"/>
      <c r="F113" s="12"/>
      <c r="G113" s="12"/>
      <c r="H113" s="21"/>
      <c r="I113" s="28">
        <v>1438</v>
      </c>
      <c r="J113" s="28">
        <f t="shared" si="2"/>
        <v>28.76</v>
      </c>
      <c r="K113" s="28">
        <f t="shared" si="3"/>
        <v>1409.24</v>
      </c>
    </row>
    <row r="114" spans="1:11">
      <c r="A114" s="10">
        <v>62</v>
      </c>
      <c r="B114" s="10" t="s">
        <v>195</v>
      </c>
      <c r="C114" s="10" t="s">
        <v>196</v>
      </c>
      <c r="D114" s="10" t="s">
        <v>36</v>
      </c>
      <c r="E114" s="10" t="s">
        <v>13</v>
      </c>
      <c r="F114" s="10" t="s">
        <v>197</v>
      </c>
      <c r="G114" s="10" t="s">
        <v>198</v>
      </c>
      <c r="H114" s="20">
        <v>601</v>
      </c>
      <c r="I114" s="28"/>
      <c r="J114" s="28"/>
      <c r="K114" s="28"/>
    </row>
    <row r="115" spans="1:11">
      <c r="A115" s="12"/>
      <c r="B115" s="13" t="s">
        <v>20</v>
      </c>
      <c r="C115" s="12"/>
      <c r="D115" s="12"/>
      <c r="E115" s="12"/>
      <c r="F115" s="12"/>
      <c r="G115" s="12"/>
      <c r="H115" s="21"/>
      <c r="I115" s="28">
        <v>601</v>
      </c>
      <c r="J115" s="28">
        <f t="shared" si="2"/>
        <v>12.02</v>
      </c>
      <c r="K115" s="28">
        <f t="shared" si="3"/>
        <v>588.98</v>
      </c>
    </row>
    <row r="116" spans="1:11">
      <c r="A116" s="10">
        <v>63</v>
      </c>
      <c r="B116" s="12" t="s">
        <v>3</v>
      </c>
      <c r="C116" s="12" t="s">
        <v>128</v>
      </c>
      <c r="D116" s="12" t="s">
        <v>36</v>
      </c>
      <c r="E116" s="12" t="s">
        <v>13</v>
      </c>
      <c r="F116" s="12" t="s">
        <v>129</v>
      </c>
      <c r="G116" s="12" t="s">
        <v>130</v>
      </c>
      <c r="H116" s="21">
        <v>340</v>
      </c>
      <c r="I116" s="28"/>
      <c r="J116" s="28"/>
      <c r="K116" s="28"/>
    </row>
    <row r="117" spans="1:11">
      <c r="A117" s="12"/>
      <c r="B117" s="13" t="s">
        <v>20</v>
      </c>
      <c r="C117" s="12"/>
      <c r="D117" s="12"/>
      <c r="E117" s="12"/>
      <c r="F117" s="12"/>
      <c r="G117" s="12"/>
      <c r="H117" s="21"/>
      <c r="I117" s="28">
        <v>340</v>
      </c>
      <c r="J117" s="28">
        <f t="shared" si="2"/>
        <v>6.8</v>
      </c>
      <c r="K117" s="28">
        <f t="shared" si="3"/>
        <v>333.2</v>
      </c>
    </row>
    <row r="118" spans="1:11">
      <c r="A118" s="10">
        <v>64</v>
      </c>
      <c r="B118" s="12" t="s">
        <v>244</v>
      </c>
      <c r="C118" s="12" t="s">
        <v>245</v>
      </c>
      <c r="D118" s="12" t="s">
        <v>246</v>
      </c>
      <c r="E118" s="12" t="s">
        <v>247</v>
      </c>
      <c r="F118" s="12" t="s">
        <v>248</v>
      </c>
      <c r="G118" s="12" t="s">
        <v>249</v>
      </c>
      <c r="H118" s="12">
        <v>137.80000000000001</v>
      </c>
      <c r="I118" s="28"/>
      <c r="J118" s="28"/>
      <c r="K118" s="28"/>
    </row>
    <row r="119" spans="1:11">
      <c r="A119" s="12"/>
      <c r="B119" s="13" t="s">
        <v>20</v>
      </c>
      <c r="C119" s="12"/>
      <c r="D119" s="12"/>
      <c r="E119" s="12"/>
      <c r="F119" s="12"/>
      <c r="G119" s="12"/>
      <c r="H119" s="12"/>
      <c r="I119" s="28">
        <v>137.80000000000001</v>
      </c>
      <c r="J119" s="28">
        <f t="shared" si="2"/>
        <v>2.7560000000000002</v>
      </c>
      <c r="K119" s="28">
        <f t="shared" si="3"/>
        <v>135.04400000000001</v>
      </c>
    </row>
    <row r="120" spans="1:11">
      <c r="A120" s="10">
        <v>65</v>
      </c>
      <c r="B120" s="12" t="s">
        <v>15</v>
      </c>
      <c r="C120" s="12" t="s">
        <v>203</v>
      </c>
      <c r="D120" s="12" t="s">
        <v>36</v>
      </c>
      <c r="E120" s="12" t="s">
        <v>200</v>
      </c>
      <c r="F120" s="12" t="s">
        <v>204</v>
      </c>
      <c r="G120" s="12" t="s">
        <v>205</v>
      </c>
      <c r="H120" s="21">
        <v>340</v>
      </c>
      <c r="I120" s="28"/>
      <c r="J120" s="28"/>
      <c r="K120" s="28"/>
    </row>
    <row r="121" spans="1:11">
      <c r="A121" s="12"/>
      <c r="B121" s="13" t="s">
        <v>20</v>
      </c>
      <c r="C121" s="12"/>
      <c r="D121" s="12"/>
      <c r="E121" s="12"/>
      <c r="F121" s="12"/>
      <c r="G121" s="12"/>
      <c r="H121" s="21"/>
      <c r="I121" s="28">
        <v>340</v>
      </c>
      <c r="J121" s="28">
        <f t="shared" si="2"/>
        <v>6.8</v>
      </c>
      <c r="K121" s="28">
        <f t="shared" si="3"/>
        <v>333.2</v>
      </c>
    </row>
    <row r="122" spans="1:11">
      <c r="A122" s="10">
        <v>66</v>
      </c>
      <c r="B122" s="12" t="s">
        <v>199</v>
      </c>
      <c r="C122" s="12" t="s">
        <v>44</v>
      </c>
      <c r="D122" s="12" t="s">
        <v>36</v>
      </c>
      <c r="E122" s="12" t="s">
        <v>200</v>
      </c>
      <c r="F122" s="12" t="s">
        <v>201</v>
      </c>
      <c r="G122" s="12" t="s">
        <v>202</v>
      </c>
      <c r="H122" s="21">
        <v>340</v>
      </c>
      <c r="I122" s="28"/>
      <c r="J122" s="28"/>
      <c r="K122" s="28"/>
    </row>
    <row r="123" spans="1:11">
      <c r="A123" s="12"/>
      <c r="B123" s="13" t="s">
        <v>20</v>
      </c>
      <c r="C123" s="12"/>
      <c r="D123" s="12"/>
      <c r="E123" s="12"/>
      <c r="F123" s="12"/>
      <c r="G123" s="12"/>
      <c r="H123" s="21"/>
      <c r="I123" s="28">
        <v>340</v>
      </c>
      <c r="J123" s="28">
        <f t="shared" si="2"/>
        <v>6.8</v>
      </c>
      <c r="K123" s="28">
        <f t="shared" si="3"/>
        <v>333.2</v>
      </c>
    </row>
    <row r="124" spans="1:11">
      <c r="A124" s="10">
        <v>67</v>
      </c>
      <c r="B124" s="17" t="s">
        <v>401</v>
      </c>
      <c r="C124" s="17" t="s">
        <v>402</v>
      </c>
      <c r="D124" s="17" t="s">
        <v>394</v>
      </c>
      <c r="E124" s="17" t="s">
        <v>399</v>
      </c>
      <c r="F124" s="17" t="s">
        <v>400</v>
      </c>
      <c r="G124" s="18">
        <v>45251</v>
      </c>
      <c r="H124" s="19">
        <v>510</v>
      </c>
      <c r="I124" s="28"/>
      <c r="J124" s="28"/>
      <c r="K124" s="28"/>
    </row>
    <row r="125" spans="1:11">
      <c r="A125" s="12"/>
      <c r="B125" s="13" t="s">
        <v>20</v>
      </c>
      <c r="C125" s="17"/>
      <c r="D125" s="17"/>
      <c r="E125" s="17"/>
      <c r="F125" s="17"/>
      <c r="G125" s="18"/>
      <c r="H125" s="19"/>
      <c r="I125" s="28">
        <v>510</v>
      </c>
      <c r="J125" s="28">
        <f t="shared" si="2"/>
        <v>10.199999999999999</v>
      </c>
      <c r="K125" s="28">
        <f t="shared" si="3"/>
        <v>499.8</v>
      </c>
    </row>
    <row r="126" spans="1:11">
      <c r="A126" s="10">
        <v>68</v>
      </c>
      <c r="B126" s="19" t="s">
        <v>412</v>
      </c>
      <c r="C126" s="19" t="s">
        <v>413</v>
      </c>
      <c r="D126" s="19" t="s">
        <v>414</v>
      </c>
      <c r="E126" s="19" t="s">
        <v>415</v>
      </c>
      <c r="F126" s="19" t="s">
        <v>416</v>
      </c>
      <c r="G126" s="23">
        <v>45197</v>
      </c>
      <c r="H126" s="19">
        <v>942</v>
      </c>
      <c r="I126" s="28"/>
      <c r="J126" s="28"/>
      <c r="K126" s="28"/>
    </row>
    <row r="127" spans="1:11">
      <c r="A127" s="10">
        <v>69</v>
      </c>
      <c r="B127" s="19" t="s">
        <v>412</v>
      </c>
      <c r="C127" s="19" t="s">
        <v>427</v>
      </c>
      <c r="D127" s="19" t="s">
        <v>414</v>
      </c>
      <c r="E127" s="19" t="s">
        <v>428</v>
      </c>
      <c r="F127" s="19" t="s">
        <v>429</v>
      </c>
      <c r="G127" s="23">
        <v>45176</v>
      </c>
      <c r="H127" s="19">
        <v>680</v>
      </c>
      <c r="I127" s="28"/>
      <c r="J127" s="28"/>
      <c r="K127" s="28"/>
    </row>
    <row r="128" spans="1:11">
      <c r="A128" s="12"/>
      <c r="B128" s="13" t="s">
        <v>20</v>
      </c>
      <c r="C128" s="19"/>
      <c r="D128" s="19"/>
      <c r="E128" s="19"/>
      <c r="F128" s="19"/>
      <c r="G128" s="23"/>
      <c r="H128" s="19"/>
      <c r="I128" s="28">
        <v>1622</v>
      </c>
      <c r="J128" s="28">
        <f t="shared" si="2"/>
        <v>32.44</v>
      </c>
      <c r="K128" s="28">
        <f t="shared" si="3"/>
        <v>1589.56</v>
      </c>
    </row>
    <row r="129" spans="1:11">
      <c r="A129" s="10">
        <v>70</v>
      </c>
      <c r="B129" s="17" t="s">
        <v>389</v>
      </c>
      <c r="C129" s="17"/>
      <c r="D129" s="17" t="s">
        <v>390</v>
      </c>
      <c r="E129" s="17" t="s">
        <v>391</v>
      </c>
      <c r="F129" s="17"/>
      <c r="G129" s="18">
        <v>45287</v>
      </c>
      <c r="H129" s="19">
        <v>510</v>
      </c>
      <c r="I129" s="28"/>
      <c r="J129" s="28"/>
      <c r="K129" s="28"/>
    </row>
    <row r="130" spans="1:11">
      <c r="A130" s="12"/>
      <c r="B130" s="13" t="s">
        <v>20</v>
      </c>
      <c r="C130" s="17"/>
      <c r="D130" s="17"/>
      <c r="E130" s="17"/>
      <c r="F130" s="17"/>
      <c r="G130" s="18"/>
      <c r="H130" s="19"/>
      <c r="I130" s="28">
        <v>510</v>
      </c>
      <c r="J130" s="28">
        <f t="shared" si="2"/>
        <v>10.199999999999999</v>
      </c>
      <c r="K130" s="28">
        <f t="shared" si="3"/>
        <v>499.8</v>
      </c>
    </row>
    <row r="131" spans="1:11">
      <c r="A131" s="10">
        <v>71</v>
      </c>
      <c r="B131" s="17" t="s">
        <v>366</v>
      </c>
      <c r="C131" s="17" t="s">
        <v>367</v>
      </c>
      <c r="D131" s="17" t="s">
        <v>368</v>
      </c>
      <c r="E131" s="17" t="s">
        <v>369</v>
      </c>
      <c r="F131" s="17" t="s">
        <v>370</v>
      </c>
      <c r="G131" s="18">
        <v>45239</v>
      </c>
      <c r="H131" s="19">
        <v>1360</v>
      </c>
      <c r="I131" s="28"/>
      <c r="J131" s="28"/>
      <c r="K131" s="28"/>
    </row>
    <row r="132" spans="1:11">
      <c r="A132" s="12"/>
      <c r="B132" s="13" t="s">
        <v>20</v>
      </c>
      <c r="C132" s="17"/>
      <c r="D132" s="17"/>
      <c r="E132" s="17"/>
      <c r="F132" s="17"/>
      <c r="G132" s="18"/>
      <c r="H132" s="19"/>
      <c r="I132" s="28">
        <v>1360</v>
      </c>
      <c r="J132" s="28">
        <f t="shared" si="2"/>
        <v>27.2</v>
      </c>
      <c r="K132" s="28">
        <f t="shared" si="3"/>
        <v>1332.8</v>
      </c>
    </row>
    <row r="133" spans="1:11">
      <c r="A133" s="10">
        <v>72</v>
      </c>
      <c r="B133" s="17" t="s">
        <v>407</v>
      </c>
      <c r="C133" s="17" t="s">
        <v>408</v>
      </c>
      <c r="D133" s="17" t="s">
        <v>394</v>
      </c>
      <c r="E133" s="17" t="s">
        <v>395</v>
      </c>
      <c r="F133" s="18" t="s">
        <v>396</v>
      </c>
      <c r="G133" s="18">
        <v>45257</v>
      </c>
      <c r="H133" s="19">
        <v>627</v>
      </c>
      <c r="I133" s="28"/>
      <c r="J133" s="28"/>
      <c r="K133" s="28"/>
    </row>
    <row r="134" spans="1:11">
      <c r="A134" s="12"/>
      <c r="B134" s="13" t="s">
        <v>20</v>
      </c>
      <c r="C134" s="17"/>
      <c r="D134" s="17"/>
      <c r="E134" s="17"/>
      <c r="F134" s="18"/>
      <c r="G134" s="18"/>
      <c r="H134" s="19"/>
      <c r="I134" s="28">
        <v>627</v>
      </c>
      <c r="J134" s="28">
        <f t="shared" ref="J134:J196" si="4">I134*2/100</f>
        <v>12.54</v>
      </c>
      <c r="K134" s="28">
        <f t="shared" ref="K134:K196" si="5">I134-J134</f>
        <v>614.46</v>
      </c>
    </row>
    <row r="135" spans="1:11">
      <c r="A135" s="10">
        <v>73</v>
      </c>
      <c r="B135" s="19" t="s">
        <v>484</v>
      </c>
      <c r="C135" s="19" t="s">
        <v>485</v>
      </c>
      <c r="D135" s="19" t="s">
        <v>481</v>
      </c>
      <c r="E135" s="19" t="s">
        <v>486</v>
      </c>
      <c r="F135" s="19" t="s">
        <v>487</v>
      </c>
      <c r="G135" s="23">
        <v>45217</v>
      </c>
      <c r="H135" s="19">
        <v>1884</v>
      </c>
      <c r="I135" s="28"/>
      <c r="J135" s="28"/>
      <c r="K135" s="28"/>
    </row>
    <row r="136" spans="1:11">
      <c r="A136" s="12"/>
      <c r="B136" s="13" t="s">
        <v>20</v>
      </c>
      <c r="C136" s="19"/>
      <c r="D136" s="19"/>
      <c r="E136" s="19"/>
      <c r="F136" s="19"/>
      <c r="G136" s="23"/>
      <c r="H136" s="19"/>
      <c r="I136" s="28">
        <v>1884</v>
      </c>
      <c r="J136" s="28">
        <f t="shared" si="4"/>
        <v>37.68</v>
      </c>
      <c r="K136" s="28">
        <f t="shared" si="5"/>
        <v>1846.32</v>
      </c>
    </row>
    <row r="137" spans="1:11">
      <c r="A137" s="10">
        <v>74</v>
      </c>
      <c r="B137" s="19" t="s">
        <v>488</v>
      </c>
      <c r="C137" s="19" t="s">
        <v>489</v>
      </c>
      <c r="D137" s="19" t="s">
        <v>481</v>
      </c>
      <c r="E137" s="19" t="s">
        <v>486</v>
      </c>
      <c r="F137" s="19" t="s">
        <v>487</v>
      </c>
      <c r="G137" s="23">
        <v>45217</v>
      </c>
      <c r="H137" s="19">
        <v>1884</v>
      </c>
      <c r="I137" s="28"/>
      <c r="J137" s="28"/>
      <c r="K137" s="28"/>
    </row>
    <row r="138" spans="1:11">
      <c r="A138" s="12"/>
      <c r="B138" s="13" t="s">
        <v>20</v>
      </c>
      <c r="C138" s="19"/>
      <c r="D138" s="19"/>
      <c r="E138" s="19"/>
      <c r="F138" s="19"/>
      <c r="G138" s="23"/>
      <c r="H138" s="19"/>
      <c r="I138" s="28">
        <v>1884</v>
      </c>
      <c r="J138" s="28">
        <f t="shared" si="4"/>
        <v>37.68</v>
      </c>
      <c r="K138" s="28">
        <f t="shared" si="5"/>
        <v>1846.32</v>
      </c>
    </row>
    <row r="139" spans="1:11">
      <c r="A139" s="10">
        <v>75</v>
      </c>
      <c r="B139" s="19" t="s">
        <v>447</v>
      </c>
      <c r="C139" s="19" t="s">
        <v>448</v>
      </c>
      <c r="D139" s="19" t="s">
        <v>414</v>
      </c>
      <c r="E139" s="19" t="s">
        <v>415</v>
      </c>
      <c r="F139" s="19" t="s">
        <v>449</v>
      </c>
      <c r="G139" s="23">
        <v>45167</v>
      </c>
      <c r="H139" s="19">
        <v>680</v>
      </c>
      <c r="I139" s="28"/>
      <c r="J139" s="28"/>
      <c r="K139" s="28"/>
    </row>
    <row r="140" spans="1:11">
      <c r="A140" s="12"/>
      <c r="B140" s="13" t="s">
        <v>20</v>
      </c>
      <c r="C140" s="19"/>
      <c r="D140" s="19"/>
      <c r="E140" s="19"/>
      <c r="F140" s="19"/>
      <c r="G140" s="23"/>
      <c r="H140" s="19"/>
      <c r="I140" s="28">
        <v>680</v>
      </c>
      <c r="J140" s="28">
        <f t="shared" si="4"/>
        <v>13.6</v>
      </c>
      <c r="K140" s="28">
        <f t="shared" si="5"/>
        <v>666.4</v>
      </c>
    </row>
    <row r="141" spans="1:11">
      <c r="A141" s="10">
        <v>76</v>
      </c>
      <c r="B141" s="12" t="s">
        <v>223</v>
      </c>
      <c r="C141" s="12" t="s">
        <v>224</v>
      </c>
      <c r="D141" s="12" t="s">
        <v>36</v>
      </c>
      <c r="E141" s="12" t="s">
        <v>49</v>
      </c>
      <c r="F141" s="12" t="s">
        <v>225</v>
      </c>
      <c r="G141" s="12" t="s">
        <v>226</v>
      </c>
      <c r="H141" s="21">
        <v>680</v>
      </c>
      <c r="I141" s="28"/>
      <c r="J141" s="28"/>
      <c r="K141" s="28"/>
    </row>
    <row r="142" spans="1:11">
      <c r="A142" s="12"/>
      <c r="B142" s="13" t="s">
        <v>20</v>
      </c>
      <c r="C142" s="12"/>
      <c r="D142" s="12"/>
      <c r="E142" s="12"/>
      <c r="F142" s="12"/>
      <c r="G142" s="12"/>
      <c r="H142" s="21"/>
      <c r="I142" s="28">
        <v>680</v>
      </c>
      <c r="J142" s="28">
        <f t="shared" si="4"/>
        <v>13.6</v>
      </c>
      <c r="K142" s="28">
        <f t="shared" si="5"/>
        <v>666.4</v>
      </c>
    </row>
    <row r="143" spans="1:11">
      <c r="A143" s="10">
        <v>77</v>
      </c>
      <c r="B143" s="19" t="s">
        <v>419</v>
      </c>
      <c r="C143" s="19" t="s">
        <v>420</v>
      </c>
      <c r="D143" s="19" t="s">
        <v>414</v>
      </c>
      <c r="E143" s="19" t="s">
        <v>421</v>
      </c>
      <c r="F143" s="19" t="s">
        <v>422</v>
      </c>
      <c r="G143" s="23">
        <v>45195</v>
      </c>
      <c r="H143" s="19">
        <v>680</v>
      </c>
      <c r="I143" s="28"/>
      <c r="J143" s="28"/>
      <c r="K143" s="28"/>
    </row>
    <row r="144" spans="1:11">
      <c r="A144" s="12"/>
      <c r="B144" s="13" t="s">
        <v>20</v>
      </c>
      <c r="C144" s="19"/>
      <c r="D144" s="19"/>
      <c r="E144" s="19"/>
      <c r="F144" s="19"/>
      <c r="G144" s="23"/>
      <c r="H144" s="19"/>
      <c r="I144" s="28">
        <v>680</v>
      </c>
      <c r="J144" s="28">
        <f t="shared" si="4"/>
        <v>13.6</v>
      </c>
      <c r="K144" s="28">
        <f t="shared" si="5"/>
        <v>666.4</v>
      </c>
    </row>
    <row r="145" spans="1:11">
      <c r="A145" s="10">
        <v>78</v>
      </c>
      <c r="B145" s="19" t="s">
        <v>479</v>
      </c>
      <c r="C145" s="19" t="s">
        <v>480</v>
      </c>
      <c r="D145" s="19" t="s">
        <v>481</v>
      </c>
      <c r="E145" s="19" t="s">
        <v>482</v>
      </c>
      <c r="F145" s="19" t="s">
        <v>483</v>
      </c>
      <c r="G145" s="23">
        <v>45190</v>
      </c>
      <c r="H145" s="19">
        <v>680</v>
      </c>
      <c r="I145" s="28"/>
      <c r="J145" s="28"/>
      <c r="K145" s="28"/>
    </row>
    <row r="146" spans="1:11">
      <c r="A146" s="12"/>
      <c r="B146" s="13" t="s">
        <v>20</v>
      </c>
      <c r="C146" s="19"/>
      <c r="D146" s="19"/>
      <c r="E146" s="19"/>
      <c r="F146" s="19"/>
      <c r="G146" s="23"/>
      <c r="H146" s="19"/>
      <c r="I146" s="28">
        <v>680</v>
      </c>
      <c r="J146" s="28">
        <f t="shared" si="4"/>
        <v>13.6</v>
      </c>
      <c r="K146" s="28">
        <f t="shared" si="5"/>
        <v>666.4</v>
      </c>
    </row>
    <row r="147" spans="1:11">
      <c r="A147" s="10">
        <v>79</v>
      </c>
      <c r="B147" s="21" t="s">
        <v>498</v>
      </c>
      <c r="C147" s="21" t="s">
        <v>499</v>
      </c>
      <c r="D147" s="21" t="s">
        <v>495</v>
      </c>
      <c r="E147" s="21" t="s">
        <v>500</v>
      </c>
      <c r="F147" s="21" t="s">
        <v>501</v>
      </c>
      <c r="G147" s="25">
        <v>45184</v>
      </c>
      <c r="H147" s="21">
        <v>470</v>
      </c>
      <c r="I147" s="28"/>
      <c r="J147" s="28"/>
      <c r="K147" s="28"/>
    </row>
    <row r="148" spans="1:11">
      <c r="A148" s="12"/>
      <c r="B148" s="13" t="s">
        <v>20</v>
      </c>
      <c r="C148" s="21"/>
      <c r="D148" s="21"/>
      <c r="E148" s="21"/>
      <c r="F148" s="21"/>
      <c r="G148" s="25"/>
      <c r="H148" s="21"/>
      <c r="I148" s="28">
        <v>470</v>
      </c>
      <c r="J148" s="28">
        <f t="shared" si="4"/>
        <v>9.4</v>
      </c>
      <c r="K148" s="28">
        <f t="shared" si="5"/>
        <v>460.6</v>
      </c>
    </row>
    <row r="149" spans="1:11">
      <c r="A149" s="10">
        <v>80</v>
      </c>
      <c r="B149" s="12" t="s">
        <v>337</v>
      </c>
      <c r="C149" s="12" t="s">
        <v>338</v>
      </c>
      <c r="D149" s="12" t="s">
        <v>264</v>
      </c>
      <c r="E149" s="12" t="s">
        <v>307</v>
      </c>
      <c r="F149" s="12" t="s">
        <v>339</v>
      </c>
      <c r="G149" s="12" t="s">
        <v>340</v>
      </c>
      <c r="H149" s="12">
        <v>340</v>
      </c>
      <c r="I149" s="28"/>
      <c r="J149" s="28"/>
      <c r="K149" s="28"/>
    </row>
    <row r="150" spans="1:11">
      <c r="A150" s="12"/>
      <c r="B150" s="13" t="s">
        <v>20</v>
      </c>
      <c r="C150" s="12"/>
      <c r="D150" s="12"/>
      <c r="E150" s="12"/>
      <c r="F150" s="12"/>
      <c r="G150" s="12"/>
      <c r="H150" s="12"/>
      <c r="I150" s="28">
        <v>340</v>
      </c>
      <c r="J150" s="28">
        <f t="shared" si="4"/>
        <v>6.8</v>
      </c>
      <c r="K150" s="28">
        <f t="shared" si="5"/>
        <v>333.2</v>
      </c>
    </row>
    <row r="151" spans="1:11">
      <c r="A151" s="10">
        <v>81</v>
      </c>
      <c r="B151" s="12" t="s">
        <v>325</v>
      </c>
      <c r="C151" s="12" t="s">
        <v>326</v>
      </c>
      <c r="D151" s="12" t="s">
        <v>264</v>
      </c>
      <c r="E151" s="12" t="s">
        <v>247</v>
      </c>
      <c r="F151" s="12" t="s">
        <v>327</v>
      </c>
      <c r="G151" s="12" t="s">
        <v>328</v>
      </c>
      <c r="H151" s="12">
        <v>340</v>
      </c>
      <c r="I151" s="28"/>
      <c r="J151" s="28"/>
      <c r="K151" s="28"/>
    </row>
    <row r="152" spans="1:11">
      <c r="A152" s="10">
        <v>82</v>
      </c>
      <c r="B152" s="12" t="s">
        <v>95</v>
      </c>
      <c r="C152" s="12" t="s">
        <v>96</v>
      </c>
      <c r="D152" s="12" t="s">
        <v>36</v>
      </c>
      <c r="E152" s="12" t="s">
        <v>49</v>
      </c>
      <c r="F152" s="12" t="s">
        <v>97</v>
      </c>
      <c r="G152" s="12" t="s">
        <v>98</v>
      </c>
      <c r="H152" s="21">
        <v>313</v>
      </c>
      <c r="I152" s="28"/>
      <c r="J152" s="28"/>
      <c r="K152" s="28"/>
    </row>
    <row r="153" spans="1:11">
      <c r="A153" s="12"/>
      <c r="B153" s="13" t="s">
        <v>20</v>
      </c>
      <c r="C153" s="12"/>
      <c r="D153" s="12"/>
      <c r="E153" s="12"/>
      <c r="F153" s="12"/>
      <c r="G153" s="12"/>
      <c r="H153" s="21"/>
      <c r="I153" s="28">
        <v>653</v>
      </c>
      <c r="J153" s="28">
        <f t="shared" si="4"/>
        <v>13.06</v>
      </c>
      <c r="K153" s="28">
        <f t="shared" si="5"/>
        <v>639.94000000000005</v>
      </c>
    </row>
    <row r="154" spans="1:11">
      <c r="A154" s="10">
        <v>83</v>
      </c>
      <c r="B154" s="19" t="s">
        <v>423</v>
      </c>
      <c r="C154" s="19" t="s">
        <v>424</v>
      </c>
      <c r="D154" s="19" t="s">
        <v>414</v>
      </c>
      <c r="E154" s="19" t="s">
        <v>425</v>
      </c>
      <c r="F154" s="19" t="s">
        <v>426</v>
      </c>
      <c r="G154" s="23">
        <v>45127</v>
      </c>
      <c r="H154" s="19">
        <v>340</v>
      </c>
      <c r="I154" s="28"/>
      <c r="J154" s="28"/>
      <c r="K154" s="28"/>
    </row>
    <row r="155" spans="1:11">
      <c r="A155" s="12"/>
      <c r="B155" s="13" t="s">
        <v>20</v>
      </c>
      <c r="C155" s="19"/>
      <c r="D155" s="19"/>
      <c r="E155" s="19"/>
      <c r="F155" s="19"/>
      <c r="G155" s="23"/>
      <c r="H155" s="19"/>
      <c r="I155" s="28">
        <v>340</v>
      </c>
      <c r="J155" s="28">
        <f t="shared" si="4"/>
        <v>6.8</v>
      </c>
      <c r="K155" s="28">
        <f t="shared" si="5"/>
        <v>333.2</v>
      </c>
    </row>
    <row r="156" spans="1:11">
      <c r="A156" s="10">
        <v>84</v>
      </c>
      <c r="B156" s="12" t="s">
        <v>102</v>
      </c>
      <c r="C156" s="12" t="s">
        <v>103</v>
      </c>
      <c r="D156" s="12" t="s">
        <v>36</v>
      </c>
      <c r="E156" s="12" t="s">
        <v>49</v>
      </c>
      <c r="F156" s="12" t="s">
        <v>104</v>
      </c>
      <c r="G156" s="12" t="s">
        <v>105</v>
      </c>
      <c r="H156" s="21">
        <v>680</v>
      </c>
      <c r="I156" s="28"/>
      <c r="J156" s="28"/>
      <c r="K156" s="28"/>
    </row>
    <row r="157" spans="1:11">
      <c r="A157" s="12"/>
      <c r="B157" s="13" t="s">
        <v>20</v>
      </c>
      <c r="C157" s="12"/>
      <c r="D157" s="12"/>
      <c r="E157" s="12"/>
      <c r="F157" s="12"/>
      <c r="G157" s="12"/>
      <c r="H157" s="21"/>
      <c r="I157" s="28">
        <v>680</v>
      </c>
      <c r="J157" s="28">
        <f t="shared" si="4"/>
        <v>13.6</v>
      </c>
      <c r="K157" s="28">
        <f t="shared" si="5"/>
        <v>666.4</v>
      </c>
    </row>
    <row r="158" spans="1:11">
      <c r="A158" s="10">
        <v>85</v>
      </c>
      <c r="B158" s="12" t="s">
        <v>237</v>
      </c>
      <c r="C158" s="12" t="s">
        <v>238</v>
      </c>
      <c r="D158" s="12" t="s">
        <v>36</v>
      </c>
      <c r="E158" s="12" t="s">
        <v>232</v>
      </c>
      <c r="F158" s="12" t="s">
        <v>233</v>
      </c>
      <c r="G158" s="12" t="s">
        <v>234</v>
      </c>
      <c r="H158" s="21">
        <v>1350</v>
      </c>
      <c r="I158" s="28"/>
      <c r="J158" s="28"/>
      <c r="K158" s="28"/>
    </row>
    <row r="159" spans="1:11">
      <c r="A159" s="12"/>
      <c r="B159" s="13" t="s">
        <v>20</v>
      </c>
      <c r="C159" s="12"/>
      <c r="D159" s="12"/>
      <c r="E159" s="12"/>
      <c r="F159" s="12"/>
      <c r="G159" s="12"/>
      <c r="H159" s="21"/>
      <c r="I159" s="28">
        <v>1350</v>
      </c>
      <c r="J159" s="28">
        <f t="shared" si="4"/>
        <v>27</v>
      </c>
      <c r="K159" s="28">
        <f t="shared" si="5"/>
        <v>1323</v>
      </c>
    </row>
    <row r="160" spans="1:11">
      <c r="A160" s="10">
        <v>86</v>
      </c>
      <c r="B160" s="19" t="s">
        <v>461</v>
      </c>
      <c r="C160" s="19" t="s">
        <v>462</v>
      </c>
      <c r="D160" s="19" t="s">
        <v>454</v>
      </c>
      <c r="E160" s="19" t="s">
        <v>463</v>
      </c>
      <c r="F160" s="19" t="s">
        <v>464</v>
      </c>
      <c r="G160" s="23">
        <v>45212</v>
      </c>
      <c r="H160" s="19">
        <v>942</v>
      </c>
      <c r="I160" s="28"/>
      <c r="J160" s="28"/>
      <c r="K160" s="28"/>
    </row>
    <row r="161" spans="1:11">
      <c r="A161" s="12"/>
      <c r="B161" s="13" t="s">
        <v>20</v>
      </c>
      <c r="C161" s="19"/>
      <c r="D161" s="19"/>
      <c r="E161" s="19"/>
      <c r="F161" s="19"/>
      <c r="G161" s="23"/>
      <c r="H161" s="19"/>
      <c r="I161" s="28">
        <v>942</v>
      </c>
      <c r="J161" s="28">
        <f t="shared" si="4"/>
        <v>18.84</v>
      </c>
      <c r="K161" s="28">
        <f t="shared" si="5"/>
        <v>923.16</v>
      </c>
    </row>
    <row r="162" spans="1:11">
      <c r="A162" s="10">
        <v>87</v>
      </c>
      <c r="B162" s="12" t="s">
        <v>281</v>
      </c>
      <c r="C162" s="12" t="s">
        <v>282</v>
      </c>
      <c r="D162" s="12" t="s">
        <v>264</v>
      </c>
      <c r="E162" s="12" t="s">
        <v>283</v>
      </c>
      <c r="F162" s="12" t="s">
        <v>284</v>
      </c>
      <c r="G162" s="12" t="s">
        <v>285</v>
      </c>
      <c r="H162" s="12">
        <v>340</v>
      </c>
      <c r="I162" s="28"/>
      <c r="J162" s="28"/>
      <c r="K162" s="28"/>
    </row>
    <row r="163" spans="1:11">
      <c r="A163" s="12"/>
      <c r="B163" s="13" t="s">
        <v>20</v>
      </c>
      <c r="C163" s="12"/>
      <c r="D163" s="12"/>
      <c r="E163" s="12"/>
      <c r="F163" s="12"/>
      <c r="G163" s="12"/>
      <c r="H163" s="12"/>
      <c r="I163" s="28">
        <v>340</v>
      </c>
      <c r="J163" s="28">
        <f t="shared" si="4"/>
        <v>6.8</v>
      </c>
      <c r="K163" s="28">
        <f t="shared" si="5"/>
        <v>333.2</v>
      </c>
    </row>
    <row r="164" spans="1:11">
      <c r="A164" s="10">
        <v>88</v>
      </c>
      <c r="B164" s="19" t="s">
        <v>444</v>
      </c>
      <c r="C164" s="19" t="s">
        <v>445</v>
      </c>
      <c r="D164" s="19" t="s">
        <v>414</v>
      </c>
      <c r="E164" s="19" t="s">
        <v>421</v>
      </c>
      <c r="F164" s="19" t="s">
        <v>446</v>
      </c>
      <c r="G164" s="23">
        <v>44923</v>
      </c>
      <c r="H164" s="19">
        <v>868</v>
      </c>
      <c r="I164" s="28"/>
      <c r="J164" s="28"/>
      <c r="K164" s="28"/>
    </row>
    <row r="165" spans="1:11">
      <c r="A165" s="12"/>
      <c r="B165" s="13" t="s">
        <v>20</v>
      </c>
      <c r="C165" s="19"/>
      <c r="D165" s="19"/>
      <c r="E165" s="19"/>
      <c r="F165" s="19"/>
      <c r="G165" s="23"/>
      <c r="H165" s="19"/>
      <c r="I165" s="28">
        <v>868</v>
      </c>
      <c r="J165" s="28">
        <f t="shared" si="4"/>
        <v>17.36</v>
      </c>
      <c r="K165" s="28">
        <f t="shared" si="5"/>
        <v>850.64</v>
      </c>
    </row>
    <row r="166" spans="1:11">
      <c r="A166" s="10">
        <v>89</v>
      </c>
      <c r="B166" s="12" t="s">
        <v>113</v>
      </c>
      <c r="C166" s="12" t="s">
        <v>22</v>
      </c>
      <c r="D166" s="12" t="s">
        <v>36</v>
      </c>
      <c r="E166" s="12" t="s">
        <v>114</v>
      </c>
      <c r="F166" s="12" t="s">
        <v>115</v>
      </c>
      <c r="G166" s="12" t="s">
        <v>116</v>
      </c>
      <c r="H166" s="21">
        <v>680</v>
      </c>
      <c r="I166" s="28"/>
      <c r="J166" s="28"/>
      <c r="K166" s="28"/>
    </row>
    <row r="167" spans="1:11">
      <c r="A167" s="12"/>
      <c r="B167" s="13" t="s">
        <v>20</v>
      </c>
      <c r="C167" s="12"/>
      <c r="D167" s="12"/>
      <c r="E167" s="12"/>
      <c r="F167" s="12"/>
      <c r="G167" s="12"/>
      <c r="H167" s="21"/>
      <c r="I167" s="28">
        <v>680</v>
      </c>
      <c r="J167" s="28">
        <f t="shared" si="4"/>
        <v>13.6</v>
      </c>
      <c r="K167" s="28">
        <f t="shared" si="5"/>
        <v>666.4</v>
      </c>
    </row>
    <row r="168" spans="1:11">
      <c r="A168" s="10">
        <v>90</v>
      </c>
      <c r="B168" s="12" t="s">
        <v>89</v>
      </c>
      <c r="C168" s="12" t="s">
        <v>90</v>
      </c>
      <c r="D168" s="12" t="s">
        <v>36</v>
      </c>
      <c r="E168" s="12" t="s">
        <v>11</v>
      </c>
      <c r="F168" s="12" t="s">
        <v>91</v>
      </c>
      <c r="G168" s="12" t="s">
        <v>92</v>
      </c>
      <c r="H168" s="21">
        <v>942</v>
      </c>
      <c r="I168" s="28"/>
      <c r="J168" s="28"/>
      <c r="K168" s="28"/>
    </row>
    <row r="169" spans="1:11">
      <c r="A169" s="12"/>
      <c r="B169" s="13" t="s">
        <v>20</v>
      </c>
      <c r="C169" s="12"/>
      <c r="D169" s="12"/>
      <c r="E169" s="12"/>
      <c r="F169" s="12"/>
      <c r="G169" s="12"/>
      <c r="H169" s="21"/>
      <c r="I169" s="28">
        <v>942</v>
      </c>
      <c r="J169" s="28">
        <f t="shared" si="4"/>
        <v>18.84</v>
      </c>
      <c r="K169" s="28">
        <f t="shared" si="5"/>
        <v>923.16</v>
      </c>
    </row>
    <row r="170" spans="1:11">
      <c r="A170" s="10">
        <v>91</v>
      </c>
      <c r="B170" s="12" t="s">
        <v>141</v>
      </c>
      <c r="C170" s="12" t="s">
        <v>142</v>
      </c>
      <c r="D170" s="12" t="s">
        <v>36</v>
      </c>
      <c r="E170" s="12" t="s">
        <v>143</v>
      </c>
      <c r="F170" s="12" t="s">
        <v>144</v>
      </c>
      <c r="G170" s="12" t="s">
        <v>145</v>
      </c>
      <c r="H170" s="21">
        <v>680</v>
      </c>
      <c r="I170" s="28"/>
      <c r="J170" s="28"/>
      <c r="K170" s="28"/>
    </row>
    <row r="171" spans="1:11">
      <c r="A171" s="12"/>
      <c r="B171" s="13" t="s">
        <v>20</v>
      </c>
      <c r="C171" s="12"/>
      <c r="D171" s="12"/>
      <c r="E171" s="12"/>
      <c r="F171" s="12"/>
      <c r="G171" s="12"/>
      <c r="H171" s="21"/>
      <c r="I171" s="28">
        <v>680</v>
      </c>
      <c r="J171" s="28">
        <f t="shared" si="4"/>
        <v>13.6</v>
      </c>
      <c r="K171" s="28">
        <f t="shared" si="5"/>
        <v>666.4</v>
      </c>
    </row>
    <row r="172" spans="1:11">
      <c r="A172" s="10">
        <v>92</v>
      </c>
      <c r="B172" s="12" t="s">
        <v>291</v>
      </c>
      <c r="C172" s="12" t="s">
        <v>292</v>
      </c>
      <c r="D172" s="12" t="s">
        <v>264</v>
      </c>
      <c r="E172" s="12" t="s">
        <v>293</v>
      </c>
      <c r="F172" s="12" t="s">
        <v>294</v>
      </c>
      <c r="G172" s="12" t="s">
        <v>295</v>
      </c>
      <c r="H172" s="12">
        <v>340</v>
      </c>
      <c r="I172" s="28"/>
      <c r="J172" s="28"/>
      <c r="K172" s="28"/>
    </row>
    <row r="173" spans="1:11">
      <c r="A173" s="12"/>
      <c r="B173" s="13" t="s">
        <v>20</v>
      </c>
      <c r="C173" s="12"/>
      <c r="D173" s="12"/>
      <c r="E173" s="12"/>
      <c r="F173" s="12"/>
      <c r="G173" s="12"/>
      <c r="H173" s="12"/>
      <c r="I173" s="28">
        <v>340</v>
      </c>
      <c r="J173" s="28">
        <f t="shared" si="4"/>
        <v>6.8</v>
      </c>
      <c r="K173" s="28">
        <f t="shared" si="5"/>
        <v>333.2</v>
      </c>
    </row>
    <row r="174" spans="1:11">
      <c r="A174" s="10">
        <v>93</v>
      </c>
      <c r="B174" s="19" t="s">
        <v>417</v>
      </c>
      <c r="C174" s="19" t="s">
        <v>418</v>
      </c>
      <c r="D174" s="19" t="s">
        <v>414</v>
      </c>
      <c r="E174" s="19" t="s">
        <v>415</v>
      </c>
      <c r="F174" s="19" t="s">
        <v>416</v>
      </c>
      <c r="G174" s="23">
        <v>45197</v>
      </c>
      <c r="H174" s="19">
        <v>942</v>
      </c>
      <c r="I174" s="28"/>
      <c r="J174" s="28"/>
      <c r="K174" s="28"/>
    </row>
    <row r="175" spans="1:11">
      <c r="A175" s="12"/>
      <c r="B175" s="13" t="s">
        <v>20</v>
      </c>
      <c r="C175" s="19"/>
      <c r="D175" s="19"/>
      <c r="E175" s="19"/>
      <c r="F175" s="19"/>
      <c r="G175" s="23"/>
      <c r="H175" s="19"/>
      <c r="I175" s="28">
        <v>942</v>
      </c>
      <c r="J175" s="28">
        <f t="shared" si="4"/>
        <v>18.84</v>
      </c>
      <c r="K175" s="28">
        <f t="shared" si="5"/>
        <v>923.16</v>
      </c>
    </row>
    <row r="176" spans="1:11">
      <c r="A176" s="10">
        <v>94</v>
      </c>
      <c r="B176" s="17" t="s">
        <v>381</v>
      </c>
      <c r="C176" s="17" t="s">
        <v>382</v>
      </c>
      <c r="D176" s="17" t="s">
        <v>368</v>
      </c>
      <c r="E176" s="17" t="s">
        <v>383</v>
      </c>
      <c r="F176" s="17" t="s">
        <v>384</v>
      </c>
      <c r="G176" s="18">
        <v>45245</v>
      </c>
      <c r="H176" s="19">
        <v>470</v>
      </c>
      <c r="I176" s="28"/>
      <c r="J176" s="28"/>
      <c r="K176" s="28"/>
    </row>
    <row r="177" spans="1:11">
      <c r="A177" s="12"/>
      <c r="B177" s="13" t="s">
        <v>20</v>
      </c>
      <c r="C177" s="17"/>
      <c r="D177" s="17"/>
      <c r="E177" s="17"/>
      <c r="F177" s="17"/>
      <c r="G177" s="18"/>
      <c r="H177" s="19"/>
      <c r="I177" s="28">
        <v>470</v>
      </c>
      <c r="J177" s="28">
        <f t="shared" si="4"/>
        <v>9.4</v>
      </c>
      <c r="K177" s="28">
        <f t="shared" si="5"/>
        <v>460.6</v>
      </c>
    </row>
    <row r="178" spans="1:11">
      <c r="A178" s="10">
        <v>95</v>
      </c>
      <c r="B178" s="12" t="s">
        <v>68</v>
      </c>
      <c r="C178" s="12" t="s">
        <v>69</v>
      </c>
      <c r="D178" s="12" t="s">
        <v>36</v>
      </c>
      <c r="E178" s="12" t="s">
        <v>34</v>
      </c>
      <c r="F178" s="12" t="s">
        <v>38</v>
      </c>
      <c r="G178" s="12" t="s">
        <v>67</v>
      </c>
      <c r="H178" s="21">
        <v>340</v>
      </c>
      <c r="I178" s="28"/>
      <c r="J178" s="28"/>
      <c r="K178" s="28"/>
    </row>
    <row r="179" spans="1:11">
      <c r="A179" s="12"/>
      <c r="B179" s="13" t="s">
        <v>20</v>
      </c>
      <c r="C179" s="12"/>
      <c r="D179" s="12"/>
      <c r="E179" s="12"/>
      <c r="F179" s="12"/>
      <c r="G179" s="12"/>
      <c r="H179" s="21"/>
      <c r="I179" s="28">
        <v>340</v>
      </c>
      <c r="J179" s="28">
        <f t="shared" si="4"/>
        <v>6.8</v>
      </c>
      <c r="K179" s="28">
        <f t="shared" si="5"/>
        <v>333.2</v>
      </c>
    </row>
    <row r="180" spans="1:11">
      <c r="A180" s="10">
        <v>96</v>
      </c>
      <c r="B180" s="12" t="s">
        <v>33</v>
      </c>
      <c r="C180" s="12" t="s">
        <v>41</v>
      </c>
      <c r="D180" s="12" t="s">
        <v>36</v>
      </c>
      <c r="E180" s="12" t="s">
        <v>34</v>
      </c>
      <c r="F180" s="12" t="s">
        <v>38</v>
      </c>
      <c r="G180" s="12" t="s">
        <v>67</v>
      </c>
      <c r="H180" s="21">
        <v>340</v>
      </c>
      <c r="I180" s="28"/>
      <c r="J180" s="28"/>
      <c r="K180" s="28"/>
    </row>
    <row r="181" spans="1:11">
      <c r="A181" s="10">
        <v>97</v>
      </c>
      <c r="B181" s="12" t="s">
        <v>33</v>
      </c>
      <c r="C181" s="12" t="s">
        <v>254</v>
      </c>
      <c r="D181" s="12" t="s">
        <v>246</v>
      </c>
      <c r="E181" s="12" t="s">
        <v>255</v>
      </c>
      <c r="F181" s="12" t="s">
        <v>256</v>
      </c>
      <c r="G181" s="12" t="s">
        <v>257</v>
      </c>
      <c r="H181" s="12">
        <v>340</v>
      </c>
      <c r="I181" s="28"/>
      <c r="J181" s="28"/>
      <c r="K181" s="28"/>
    </row>
    <row r="182" spans="1:11">
      <c r="A182" s="12"/>
      <c r="B182" s="13" t="s">
        <v>20</v>
      </c>
      <c r="C182" s="12"/>
      <c r="D182" s="12"/>
      <c r="E182" s="12"/>
      <c r="F182" s="12"/>
      <c r="G182" s="12"/>
      <c r="H182" s="12"/>
      <c r="I182" s="28">
        <v>680</v>
      </c>
      <c r="J182" s="28">
        <f t="shared" si="4"/>
        <v>13.6</v>
      </c>
      <c r="K182" s="28">
        <f t="shared" si="5"/>
        <v>666.4</v>
      </c>
    </row>
    <row r="183" spans="1:11">
      <c r="A183" s="10">
        <v>98</v>
      </c>
      <c r="B183" s="12" t="s">
        <v>286</v>
      </c>
      <c r="C183" s="12" t="s">
        <v>287</v>
      </c>
      <c r="D183" s="12" t="s">
        <v>264</v>
      </c>
      <c r="E183" s="12" t="s">
        <v>288</v>
      </c>
      <c r="F183" s="12" t="s">
        <v>289</v>
      </c>
      <c r="G183" s="12" t="s">
        <v>290</v>
      </c>
      <c r="H183" s="12">
        <v>85</v>
      </c>
      <c r="I183" s="28"/>
      <c r="J183" s="28"/>
      <c r="K183" s="28"/>
    </row>
    <row r="184" spans="1:11">
      <c r="A184" s="12"/>
      <c r="B184" s="13" t="s">
        <v>20</v>
      </c>
      <c r="C184" s="12"/>
      <c r="D184" s="12"/>
      <c r="E184" s="12"/>
      <c r="F184" s="12"/>
      <c r="G184" s="12"/>
      <c r="H184" s="12"/>
      <c r="I184" s="28">
        <v>85</v>
      </c>
      <c r="J184" s="28">
        <f t="shared" si="4"/>
        <v>1.7</v>
      </c>
      <c r="K184" s="28">
        <f t="shared" si="5"/>
        <v>83.3</v>
      </c>
    </row>
    <row r="185" spans="1:11">
      <c r="A185" s="10">
        <v>99</v>
      </c>
      <c r="B185" s="12" t="s">
        <v>1</v>
      </c>
      <c r="C185" s="12" t="s">
        <v>45</v>
      </c>
      <c r="D185" s="12" t="s">
        <v>36</v>
      </c>
      <c r="E185" s="12" t="s">
        <v>13</v>
      </c>
      <c r="F185" s="12" t="s">
        <v>182</v>
      </c>
      <c r="G185" s="12" t="s">
        <v>183</v>
      </c>
      <c r="H185" s="21">
        <v>340</v>
      </c>
      <c r="I185" s="28"/>
      <c r="J185" s="28"/>
      <c r="K185" s="28"/>
    </row>
    <row r="186" spans="1:11">
      <c r="A186" s="12"/>
      <c r="B186" s="13" t="s">
        <v>20</v>
      </c>
      <c r="C186" s="12"/>
      <c r="D186" s="12"/>
      <c r="E186" s="12"/>
      <c r="F186" s="12"/>
      <c r="G186" s="12"/>
      <c r="H186" s="21"/>
      <c r="I186" s="28">
        <v>340</v>
      </c>
      <c r="J186" s="28">
        <f t="shared" si="4"/>
        <v>6.8</v>
      </c>
      <c r="K186" s="28">
        <f t="shared" si="5"/>
        <v>333.2</v>
      </c>
    </row>
    <row r="187" spans="1:11">
      <c r="A187" s="10">
        <v>100</v>
      </c>
      <c r="B187" s="12" t="s">
        <v>39</v>
      </c>
      <c r="C187" s="12" t="s">
        <v>66</v>
      </c>
      <c r="D187" s="12" t="s">
        <v>36</v>
      </c>
      <c r="E187" s="12" t="s">
        <v>34</v>
      </c>
      <c r="F187" s="12" t="s">
        <v>38</v>
      </c>
      <c r="G187" s="12" t="s">
        <v>67</v>
      </c>
      <c r="H187" s="21">
        <v>340</v>
      </c>
      <c r="I187" s="28"/>
      <c r="J187" s="28"/>
      <c r="K187" s="28"/>
    </row>
    <row r="188" spans="1:11">
      <c r="A188" s="12"/>
      <c r="B188" s="13" t="s">
        <v>20</v>
      </c>
      <c r="C188" s="12"/>
      <c r="D188" s="12"/>
      <c r="E188" s="12"/>
      <c r="F188" s="12"/>
      <c r="G188" s="12"/>
      <c r="H188" s="21"/>
      <c r="I188" s="28">
        <v>340</v>
      </c>
      <c r="J188" s="28">
        <f t="shared" si="4"/>
        <v>6.8</v>
      </c>
      <c r="K188" s="28">
        <f t="shared" si="5"/>
        <v>333.2</v>
      </c>
    </row>
    <row r="189" spans="1:11">
      <c r="A189" s="10">
        <v>101</v>
      </c>
      <c r="B189" s="12" t="s">
        <v>52</v>
      </c>
      <c r="C189" s="12" t="s">
        <v>212</v>
      </c>
      <c r="D189" s="12" t="s">
        <v>36</v>
      </c>
      <c r="E189" s="12" t="s">
        <v>40</v>
      </c>
      <c r="F189" s="12" t="s">
        <v>213</v>
      </c>
      <c r="G189" s="12" t="s">
        <v>214</v>
      </c>
      <c r="H189" s="21">
        <v>500</v>
      </c>
      <c r="I189" s="28"/>
      <c r="J189" s="28"/>
      <c r="K189" s="28"/>
    </row>
    <row r="190" spans="1:11">
      <c r="A190" s="12"/>
      <c r="B190" s="13" t="s">
        <v>20</v>
      </c>
      <c r="C190" s="12"/>
      <c r="D190" s="12"/>
      <c r="E190" s="12"/>
      <c r="F190" s="12"/>
      <c r="G190" s="12"/>
      <c r="H190" s="21"/>
      <c r="I190" s="28">
        <v>500</v>
      </c>
      <c r="J190" s="28">
        <f t="shared" si="4"/>
        <v>10</v>
      </c>
      <c r="K190" s="28">
        <f t="shared" si="5"/>
        <v>490</v>
      </c>
    </row>
    <row r="191" spans="1:11">
      <c r="A191" s="10">
        <v>102</v>
      </c>
      <c r="B191" s="12" t="s">
        <v>82</v>
      </c>
      <c r="C191" s="12" t="s">
        <v>83</v>
      </c>
      <c r="D191" s="12" t="s">
        <v>36</v>
      </c>
      <c r="E191" s="12" t="s">
        <v>78</v>
      </c>
      <c r="F191" s="12" t="s">
        <v>79</v>
      </c>
      <c r="G191" s="12" t="s">
        <v>80</v>
      </c>
      <c r="H191" s="21">
        <v>85</v>
      </c>
      <c r="I191" s="28"/>
      <c r="J191" s="28"/>
      <c r="K191" s="28"/>
    </row>
    <row r="192" spans="1:11">
      <c r="A192" s="12"/>
      <c r="B192" s="13" t="s">
        <v>20</v>
      </c>
      <c r="C192" s="12"/>
      <c r="D192" s="12"/>
      <c r="E192" s="12"/>
      <c r="F192" s="12"/>
      <c r="G192" s="12"/>
      <c r="H192" s="21"/>
      <c r="I192" s="28">
        <v>85</v>
      </c>
      <c r="J192" s="28">
        <f t="shared" si="4"/>
        <v>1.7</v>
      </c>
      <c r="K192" s="28">
        <f t="shared" si="5"/>
        <v>83.3</v>
      </c>
    </row>
    <row r="193" spans="1:11">
      <c r="A193" s="10">
        <v>103</v>
      </c>
      <c r="B193" s="12" t="s">
        <v>29</v>
      </c>
      <c r="C193" s="12" t="s">
        <v>81</v>
      </c>
      <c r="D193" s="12" t="s">
        <v>36</v>
      </c>
      <c r="E193" s="12" t="s">
        <v>78</v>
      </c>
      <c r="F193" s="12" t="s">
        <v>79</v>
      </c>
      <c r="G193" s="12" t="s">
        <v>80</v>
      </c>
      <c r="H193" s="21">
        <v>340</v>
      </c>
      <c r="I193" s="28"/>
      <c r="J193" s="28"/>
      <c r="K193" s="28"/>
    </row>
    <row r="194" spans="1:11">
      <c r="A194" s="12"/>
      <c r="B194" s="13" t="s">
        <v>20</v>
      </c>
      <c r="C194" s="12"/>
      <c r="D194" s="12"/>
      <c r="E194" s="12"/>
      <c r="F194" s="12"/>
      <c r="G194" s="12"/>
      <c r="H194" s="21"/>
      <c r="I194" s="28">
        <v>340</v>
      </c>
      <c r="J194" s="28">
        <f t="shared" si="4"/>
        <v>6.8</v>
      </c>
      <c r="K194" s="28">
        <f t="shared" si="5"/>
        <v>333.2</v>
      </c>
    </row>
    <row r="195" spans="1:11">
      <c r="A195" s="10">
        <v>104</v>
      </c>
      <c r="B195" s="12" t="s">
        <v>333</v>
      </c>
      <c r="C195" s="12" t="s">
        <v>334</v>
      </c>
      <c r="D195" s="12" t="s">
        <v>264</v>
      </c>
      <c r="E195" s="12" t="s">
        <v>307</v>
      </c>
      <c r="F195" s="12" t="s">
        <v>335</v>
      </c>
      <c r="G195" s="12" t="s">
        <v>336</v>
      </c>
      <c r="H195" s="12">
        <v>340</v>
      </c>
      <c r="I195" s="28"/>
      <c r="J195" s="28"/>
      <c r="K195" s="28"/>
    </row>
    <row r="196" spans="1:11">
      <c r="A196" s="12"/>
      <c r="B196" s="13" t="s">
        <v>20</v>
      </c>
      <c r="C196" s="12"/>
      <c r="D196" s="12"/>
      <c r="E196" s="12"/>
      <c r="F196" s="12"/>
      <c r="G196" s="12"/>
      <c r="H196" s="12"/>
      <c r="I196" s="28">
        <v>340</v>
      </c>
      <c r="J196" s="28">
        <f t="shared" si="4"/>
        <v>6.8</v>
      </c>
      <c r="K196" s="28">
        <f t="shared" si="5"/>
        <v>333.2</v>
      </c>
    </row>
    <row r="197" spans="1:11">
      <c r="A197" s="10">
        <v>105</v>
      </c>
      <c r="B197" s="12" t="s">
        <v>146</v>
      </c>
      <c r="C197" s="12" t="s">
        <v>147</v>
      </c>
      <c r="D197" s="12" t="s">
        <v>36</v>
      </c>
      <c r="E197" s="12" t="s">
        <v>43</v>
      </c>
      <c r="F197" s="12" t="s">
        <v>148</v>
      </c>
      <c r="G197" s="12" t="s">
        <v>149</v>
      </c>
      <c r="H197" s="21">
        <v>1046</v>
      </c>
      <c r="I197" s="28"/>
      <c r="J197" s="28"/>
      <c r="K197" s="28"/>
    </row>
    <row r="198" spans="1:11">
      <c r="A198" s="12"/>
      <c r="B198" s="13" t="s">
        <v>20</v>
      </c>
      <c r="C198" s="12"/>
      <c r="D198" s="12"/>
      <c r="E198" s="12"/>
      <c r="F198" s="12"/>
      <c r="G198" s="12"/>
      <c r="H198" s="21"/>
      <c r="I198" s="28">
        <v>1046</v>
      </c>
      <c r="J198" s="28">
        <f t="shared" ref="J198:J249" si="6">I198*2/100</f>
        <v>20.92</v>
      </c>
      <c r="K198" s="28">
        <f t="shared" ref="K198:K249" si="7">I198-J198</f>
        <v>1025.08</v>
      </c>
    </row>
    <row r="199" spans="1:11">
      <c r="A199" s="10">
        <v>106</v>
      </c>
      <c r="B199" s="12" t="s">
        <v>84</v>
      </c>
      <c r="C199" s="12" t="s">
        <v>85</v>
      </c>
      <c r="D199" s="12" t="s">
        <v>36</v>
      </c>
      <c r="E199" s="12" t="s">
        <v>78</v>
      </c>
      <c r="F199" s="12" t="s">
        <v>79</v>
      </c>
      <c r="G199" s="12" t="s">
        <v>80</v>
      </c>
      <c r="H199" s="21">
        <v>340</v>
      </c>
      <c r="I199" s="28"/>
      <c r="J199" s="28"/>
      <c r="K199" s="28"/>
    </row>
    <row r="200" spans="1:11">
      <c r="A200" s="12"/>
      <c r="B200" s="13" t="s">
        <v>20</v>
      </c>
      <c r="C200" s="12"/>
      <c r="D200" s="12"/>
      <c r="E200" s="12"/>
      <c r="F200" s="12"/>
      <c r="G200" s="12"/>
      <c r="H200" s="21"/>
      <c r="I200" s="28">
        <v>340</v>
      </c>
      <c r="J200" s="28">
        <f t="shared" si="6"/>
        <v>6.8</v>
      </c>
      <c r="K200" s="28">
        <f t="shared" si="7"/>
        <v>333.2</v>
      </c>
    </row>
    <row r="201" spans="1:11">
      <c r="A201" s="10">
        <v>107</v>
      </c>
      <c r="B201" s="12" t="s">
        <v>21</v>
      </c>
      <c r="C201" s="12" t="s">
        <v>77</v>
      </c>
      <c r="D201" s="12" t="s">
        <v>36</v>
      </c>
      <c r="E201" s="12" t="s">
        <v>78</v>
      </c>
      <c r="F201" s="12" t="s">
        <v>79</v>
      </c>
      <c r="G201" s="12" t="s">
        <v>80</v>
      </c>
      <c r="H201" s="21">
        <v>85</v>
      </c>
      <c r="I201" s="28"/>
      <c r="J201" s="28"/>
      <c r="K201" s="28"/>
    </row>
    <row r="202" spans="1:11">
      <c r="A202" s="12"/>
      <c r="B202" s="13" t="s">
        <v>20</v>
      </c>
      <c r="C202" s="12"/>
      <c r="D202" s="12"/>
      <c r="E202" s="12"/>
      <c r="F202" s="12"/>
      <c r="G202" s="12"/>
      <c r="H202" s="21"/>
      <c r="I202" s="28">
        <v>85</v>
      </c>
      <c r="J202" s="28">
        <f t="shared" si="6"/>
        <v>1.7</v>
      </c>
      <c r="K202" s="28">
        <f t="shared" si="7"/>
        <v>83.3</v>
      </c>
    </row>
    <row r="203" spans="1:11">
      <c r="A203" s="10">
        <v>108</v>
      </c>
      <c r="B203" s="12" t="s">
        <v>28</v>
      </c>
      <c r="C203" s="12" t="s">
        <v>74</v>
      </c>
      <c r="D203" s="12" t="s">
        <v>36</v>
      </c>
      <c r="E203" s="12" t="s">
        <v>18</v>
      </c>
      <c r="F203" s="12" t="s">
        <v>75</v>
      </c>
      <c r="G203" s="12" t="s">
        <v>76</v>
      </c>
      <c r="H203" s="21">
        <v>340</v>
      </c>
      <c r="I203" s="28"/>
      <c r="J203" s="28"/>
      <c r="K203" s="28"/>
    </row>
    <row r="204" spans="1:11">
      <c r="A204" s="12"/>
      <c r="B204" s="13" t="s">
        <v>20</v>
      </c>
      <c r="C204" s="12"/>
      <c r="D204" s="12"/>
      <c r="E204" s="12"/>
      <c r="F204" s="12"/>
      <c r="G204" s="12"/>
      <c r="H204" s="21"/>
      <c r="I204" s="28">
        <v>340</v>
      </c>
      <c r="J204" s="28">
        <f t="shared" si="6"/>
        <v>6.8</v>
      </c>
      <c r="K204" s="28">
        <f t="shared" si="7"/>
        <v>333.2</v>
      </c>
    </row>
    <row r="205" spans="1:11">
      <c r="A205" s="10">
        <v>109</v>
      </c>
      <c r="B205" s="12" t="s">
        <v>117</v>
      </c>
      <c r="C205" s="12" t="s">
        <v>118</v>
      </c>
      <c r="D205" s="12" t="s">
        <v>36</v>
      </c>
      <c r="E205" s="12" t="s">
        <v>49</v>
      </c>
      <c r="F205" s="12" t="s">
        <v>119</v>
      </c>
      <c r="G205" s="12" t="s">
        <v>120</v>
      </c>
      <c r="H205" s="21">
        <v>170</v>
      </c>
      <c r="I205" s="28"/>
      <c r="J205" s="28"/>
      <c r="K205" s="28"/>
    </row>
    <row r="206" spans="1:11">
      <c r="A206" s="10">
        <v>110</v>
      </c>
      <c r="B206" s="12" t="s">
        <v>310</v>
      </c>
      <c r="C206" s="12" t="s">
        <v>311</v>
      </c>
      <c r="D206" s="12" t="s">
        <v>264</v>
      </c>
      <c r="E206" s="12" t="s">
        <v>247</v>
      </c>
      <c r="F206" s="12" t="s">
        <v>312</v>
      </c>
      <c r="G206" s="12" t="s">
        <v>313</v>
      </c>
      <c r="H206" s="12">
        <v>340</v>
      </c>
      <c r="I206" s="28"/>
      <c r="J206" s="28"/>
      <c r="K206" s="28"/>
    </row>
    <row r="207" spans="1:11">
      <c r="A207" s="12"/>
      <c r="B207" s="13" t="s">
        <v>20</v>
      </c>
      <c r="C207" s="12"/>
      <c r="D207" s="12"/>
      <c r="E207" s="12"/>
      <c r="F207" s="12"/>
      <c r="G207" s="12"/>
      <c r="H207" s="12"/>
      <c r="I207" s="28">
        <v>510</v>
      </c>
      <c r="J207" s="28">
        <f t="shared" si="6"/>
        <v>10.199999999999999</v>
      </c>
      <c r="K207" s="28">
        <f t="shared" si="7"/>
        <v>499.8</v>
      </c>
    </row>
    <row r="208" spans="1:11">
      <c r="A208" s="10">
        <v>111</v>
      </c>
      <c r="B208" s="17" t="s">
        <v>357</v>
      </c>
      <c r="C208" s="17" t="s">
        <v>358</v>
      </c>
      <c r="D208" s="17" t="s">
        <v>264</v>
      </c>
      <c r="E208" s="17" t="s">
        <v>359</v>
      </c>
      <c r="F208" s="17" t="s">
        <v>360</v>
      </c>
      <c r="G208" s="18" t="s">
        <v>361</v>
      </c>
      <c r="H208" s="19">
        <v>1020</v>
      </c>
      <c r="I208" s="28"/>
      <c r="J208" s="28"/>
      <c r="K208" s="28"/>
    </row>
    <row r="209" spans="1:11">
      <c r="A209" s="12"/>
      <c r="B209" s="13" t="s">
        <v>20</v>
      </c>
      <c r="C209" s="17"/>
      <c r="D209" s="17"/>
      <c r="E209" s="17"/>
      <c r="F209" s="17"/>
      <c r="G209" s="18"/>
      <c r="H209" s="19"/>
      <c r="I209" s="28">
        <v>1020</v>
      </c>
      <c r="J209" s="28">
        <f t="shared" si="6"/>
        <v>20.399999999999999</v>
      </c>
      <c r="K209" s="28">
        <f t="shared" si="7"/>
        <v>999.6</v>
      </c>
    </row>
    <row r="210" spans="1:11">
      <c r="A210" s="10">
        <v>112</v>
      </c>
      <c r="B210" s="12" t="s">
        <v>272</v>
      </c>
      <c r="C210" s="12" t="s">
        <v>273</v>
      </c>
      <c r="D210" s="12" t="s">
        <v>264</v>
      </c>
      <c r="E210" s="12" t="s">
        <v>274</v>
      </c>
      <c r="F210" s="12" t="s">
        <v>275</v>
      </c>
      <c r="G210" s="12" t="s">
        <v>276</v>
      </c>
      <c r="H210" s="12">
        <v>680</v>
      </c>
      <c r="I210" s="28"/>
      <c r="J210" s="28"/>
      <c r="K210" s="28"/>
    </row>
    <row r="211" spans="1:11">
      <c r="A211" s="12"/>
      <c r="B211" s="13" t="s">
        <v>20</v>
      </c>
      <c r="C211" s="12"/>
      <c r="D211" s="12"/>
      <c r="E211" s="12"/>
      <c r="F211" s="12"/>
      <c r="G211" s="12"/>
      <c r="H211" s="12"/>
      <c r="I211" s="28">
        <v>680</v>
      </c>
      <c r="J211" s="28">
        <f t="shared" si="6"/>
        <v>13.6</v>
      </c>
      <c r="K211" s="28">
        <f t="shared" si="7"/>
        <v>666.4</v>
      </c>
    </row>
    <row r="212" spans="1:11">
      <c r="A212" s="10">
        <v>113</v>
      </c>
      <c r="B212" s="19" t="s">
        <v>436</v>
      </c>
      <c r="C212" s="19" t="s">
        <v>437</v>
      </c>
      <c r="D212" s="19" t="s">
        <v>414</v>
      </c>
      <c r="E212" s="19" t="s">
        <v>438</v>
      </c>
      <c r="F212" s="19" t="s">
        <v>439</v>
      </c>
      <c r="G212" s="23">
        <v>45121</v>
      </c>
      <c r="H212" s="19">
        <v>627</v>
      </c>
      <c r="I212" s="28"/>
      <c r="J212" s="28"/>
      <c r="K212" s="28"/>
    </row>
    <row r="213" spans="1:11">
      <c r="A213" s="12"/>
      <c r="B213" s="13" t="s">
        <v>20</v>
      </c>
      <c r="C213" s="19"/>
      <c r="D213" s="19"/>
      <c r="E213" s="19"/>
      <c r="F213" s="19"/>
      <c r="G213" s="23"/>
      <c r="H213" s="19"/>
      <c r="I213" s="28">
        <v>627</v>
      </c>
      <c r="J213" s="28">
        <f t="shared" si="6"/>
        <v>12.54</v>
      </c>
      <c r="K213" s="28">
        <f t="shared" si="7"/>
        <v>614.46</v>
      </c>
    </row>
    <row r="214" spans="1:11">
      <c r="A214" s="10">
        <v>114</v>
      </c>
      <c r="B214" s="12" t="s">
        <v>277</v>
      </c>
      <c r="C214" s="12" t="s">
        <v>278</v>
      </c>
      <c r="D214" s="12" t="s">
        <v>264</v>
      </c>
      <c r="E214" s="12" t="s">
        <v>274</v>
      </c>
      <c r="F214" s="12" t="s">
        <v>279</v>
      </c>
      <c r="G214" s="12" t="s">
        <v>280</v>
      </c>
      <c r="H214" s="12">
        <v>150</v>
      </c>
      <c r="I214" s="28"/>
      <c r="J214" s="28"/>
      <c r="K214" s="28"/>
    </row>
    <row r="215" spans="1:11">
      <c r="A215" s="10">
        <v>115</v>
      </c>
      <c r="B215" s="17" t="s">
        <v>385</v>
      </c>
      <c r="C215" s="17" t="s">
        <v>386</v>
      </c>
      <c r="D215" s="17" t="s">
        <v>387</v>
      </c>
      <c r="E215" s="17" t="s">
        <v>388</v>
      </c>
      <c r="F215" s="17"/>
      <c r="G215" s="18">
        <v>45008</v>
      </c>
      <c r="H215" s="19">
        <v>868</v>
      </c>
      <c r="I215" s="28"/>
      <c r="J215" s="28"/>
      <c r="K215" s="28"/>
    </row>
    <row r="216" spans="1:11">
      <c r="A216" s="12"/>
      <c r="B216" s="13" t="s">
        <v>20</v>
      </c>
      <c r="C216" s="17"/>
      <c r="D216" s="17"/>
      <c r="E216" s="17"/>
      <c r="F216" s="17"/>
      <c r="G216" s="18"/>
      <c r="H216" s="19"/>
      <c r="I216" s="28">
        <v>1018</v>
      </c>
      <c r="J216" s="28">
        <f t="shared" si="6"/>
        <v>20.36</v>
      </c>
      <c r="K216" s="28">
        <f t="shared" si="7"/>
        <v>997.64</v>
      </c>
    </row>
    <row r="217" spans="1:11">
      <c r="A217" s="10">
        <v>116</v>
      </c>
      <c r="B217" s="12" t="s">
        <v>109</v>
      </c>
      <c r="C217" s="12" t="s">
        <v>110</v>
      </c>
      <c r="D217" s="12" t="s">
        <v>36</v>
      </c>
      <c r="E217" s="12" t="s">
        <v>9</v>
      </c>
      <c r="F217" s="12" t="s">
        <v>111</v>
      </c>
      <c r="G217" s="12" t="s">
        <v>112</v>
      </c>
      <c r="H217" s="21">
        <v>680</v>
      </c>
      <c r="I217" s="28"/>
      <c r="J217" s="28"/>
      <c r="K217" s="28"/>
    </row>
    <row r="218" spans="1:11">
      <c r="A218" s="12"/>
      <c r="B218" s="13" t="s">
        <v>20</v>
      </c>
      <c r="C218" s="12"/>
      <c r="D218" s="12"/>
      <c r="E218" s="12"/>
      <c r="F218" s="12"/>
      <c r="G218" s="12"/>
      <c r="H218" s="21"/>
      <c r="I218" s="28">
        <v>680</v>
      </c>
      <c r="J218" s="28">
        <f t="shared" si="6"/>
        <v>13.6</v>
      </c>
      <c r="K218" s="28">
        <f t="shared" si="7"/>
        <v>666.4</v>
      </c>
    </row>
    <row r="219" spans="1:11">
      <c r="A219" s="10">
        <v>117</v>
      </c>
      <c r="B219" s="12" t="s">
        <v>318</v>
      </c>
      <c r="C219" s="12" t="s">
        <v>319</v>
      </c>
      <c r="D219" s="12" t="s">
        <v>264</v>
      </c>
      <c r="E219" s="12" t="s">
        <v>274</v>
      </c>
      <c r="F219" s="12" t="s">
        <v>316</v>
      </c>
      <c r="G219" s="12" t="s">
        <v>317</v>
      </c>
      <c r="H219" s="12">
        <v>340</v>
      </c>
      <c r="I219" s="28"/>
      <c r="J219" s="28"/>
      <c r="K219" s="28"/>
    </row>
    <row r="220" spans="1:11">
      <c r="A220" s="12"/>
      <c r="B220" s="13" t="s">
        <v>20</v>
      </c>
      <c r="C220" s="12"/>
      <c r="D220" s="12"/>
      <c r="E220" s="12"/>
      <c r="F220" s="12"/>
      <c r="G220" s="12"/>
      <c r="H220" s="12"/>
      <c r="I220" s="28">
        <v>340</v>
      </c>
      <c r="J220" s="28">
        <f t="shared" si="6"/>
        <v>6.8</v>
      </c>
      <c r="K220" s="28">
        <f t="shared" si="7"/>
        <v>333.2</v>
      </c>
    </row>
    <row r="221" spans="1:11">
      <c r="A221" s="10">
        <v>118</v>
      </c>
      <c r="B221" s="12" t="s">
        <v>10</v>
      </c>
      <c r="C221" s="12" t="s">
        <v>243</v>
      </c>
      <c r="D221" s="12" t="s">
        <v>36</v>
      </c>
      <c r="E221" s="12" t="s">
        <v>232</v>
      </c>
      <c r="F221" s="12" t="s">
        <v>233</v>
      </c>
      <c r="G221" s="12" t="s">
        <v>234</v>
      </c>
      <c r="H221" s="21">
        <v>1350</v>
      </c>
      <c r="I221" s="28"/>
      <c r="J221" s="28"/>
      <c r="K221" s="28"/>
    </row>
    <row r="222" spans="1:11">
      <c r="A222" s="12"/>
      <c r="B222" s="13" t="s">
        <v>20</v>
      </c>
      <c r="C222" s="12"/>
      <c r="D222" s="12"/>
      <c r="E222" s="12"/>
      <c r="F222" s="12"/>
      <c r="G222" s="12"/>
      <c r="H222" s="21"/>
      <c r="I222" s="28">
        <v>1350</v>
      </c>
      <c r="J222" s="28">
        <f t="shared" si="6"/>
        <v>27</v>
      </c>
      <c r="K222" s="28">
        <f t="shared" si="7"/>
        <v>1323</v>
      </c>
    </row>
    <row r="223" spans="1:11">
      <c r="A223" s="10">
        <v>119</v>
      </c>
      <c r="B223" s="12" t="s">
        <v>314</v>
      </c>
      <c r="C223" s="12" t="s">
        <v>315</v>
      </c>
      <c r="D223" s="12" t="s">
        <v>264</v>
      </c>
      <c r="E223" s="12" t="s">
        <v>274</v>
      </c>
      <c r="F223" s="12" t="s">
        <v>316</v>
      </c>
      <c r="G223" s="12" t="s">
        <v>317</v>
      </c>
      <c r="H223" s="12">
        <v>340</v>
      </c>
      <c r="I223" s="28"/>
      <c r="J223" s="28"/>
      <c r="K223" s="28"/>
    </row>
    <row r="224" spans="1:11">
      <c r="A224" s="12"/>
      <c r="B224" s="13" t="s">
        <v>20</v>
      </c>
      <c r="C224" s="12"/>
      <c r="D224" s="12"/>
      <c r="E224" s="12"/>
      <c r="F224" s="12"/>
      <c r="G224" s="12"/>
      <c r="H224" s="12"/>
      <c r="I224" s="28">
        <v>340</v>
      </c>
      <c r="J224" s="28">
        <f t="shared" si="6"/>
        <v>6.8</v>
      </c>
      <c r="K224" s="28">
        <f t="shared" si="7"/>
        <v>333.2</v>
      </c>
    </row>
    <row r="225" spans="1:11">
      <c r="A225" s="10">
        <v>120</v>
      </c>
      <c r="B225" s="12" t="s">
        <v>137</v>
      </c>
      <c r="C225" s="12" t="s">
        <v>138</v>
      </c>
      <c r="D225" s="12" t="s">
        <v>36</v>
      </c>
      <c r="E225" s="12" t="s">
        <v>32</v>
      </c>
      <c r="F225" s="12" t="s">
        <v>139</v>
      </c>
      <c r="G225" s="12" t="s">
        <v>140</v>
      </c>
      <c r="H225" s="21">
        <v>680</v>
      </c>
      <c r="I225" s="28"/>
      <c r="J225" s="28"/>
      <c r="K225" s="28"/>
    </row>
    <row r="226" spans="1:11">
      <c r="A226" s="12"/>
      <c r="B226" s="13" t="s">
        <v>20</v>
      </c>
      <c r="C226" s="12"/>
      <c r="D226" s="12"/>
      <c r="E226" s="12"/>
      <c r="F226" s="12"/>
      <c r="G226" s="12"/>
      <c r="H226" s="21"/>
      <c r="I226" s="28">
        <v>680</v>
      </c>
      <c r="J226" s="28">
        <f t="shared" si="6"/>
        <v>13.6</v>
      </c>
      <c r="K226" s="28">
        <f t="shared" si="7"/>
        <v>666.4</v>
      </c>
    </row>
    <row r="227" spans="1:11">
      <c r="A227" s="10">
        <v>121</v>
      </c>
      <c r="B227" s="19" t="s">
        <v>433</v>
      </c>
      <c r="C227" s="19" t="s">
        <v>393</v>
      </c>
      <c r="D227" s="19" t="s">
        <v>414</v>
      </c>
      <c r="E227" s="19" t="s">
        <v>434</v>
      </c>
      <c r="F227" s="19" t="s">
        <v>435</v>
      </c>
      <c r="G227" s="23">
        <v>45159</v>
      </c>
      <c r="H227" s="19">
        <v>942</v>
      </c>
      <c r="I227" s="28"/>
      <c r="J227" s="28"/>
      <c r="K227" s="28"/>
    </row>
    <row r="228" spans="1:11">
      <c r="A228" s="12"/>
      <c r="B228" s="13" t="s">
        <v>20</v>
      </c>
      <c r="C228" s="19"/>
      <c r="D228" s="19"/>
      <c r="E228" s="19"/>
      <c r="F228" s="19"/>
      <c r="G228" s="23"/>
      <c r="H228" s="19"/>
      <c r="I228" s="28">
        <v>942</v>
      </c>
      <c r="J228" s="28">
        <f t="shared" si="6"/>
        <v>18.84</v>
      </c>
      <c r="K228" s="28">
        <f t="shared" si="7"/>
        <v>923.16</v>
      </c>
    </row>
    <row r="229" spans="1:11">
      <c r="A229" s="10">
        <v>122</v>
      </c>
      <c r="B229" s="12" t="s">
        <v>158</v>
      </c>
      <c r="C229" s="12" t="s">
        <v>159</v>
      </c>
      <c r="D229" s="12" t="s">
        <v>36</v>
      </c>
      <c r="E229" s="12" t="s">
        <v>160</v>
      </c>
      <c r="F229" s="12" t="s">
        <v>161</v>
      </c>
      <c r="G229" s="12" t="s">
        <v>162</v>
      </c>
      <c r="H229" s="21">
        <v>601</v>
      </c>
      <c r="I229" s="28"/>
      <c r="J229" s="28"/>
      <c r="K229" s="28"/>
    </row>
    <row r="230" spans="1:11">
      <c r="A230" s="12"/>
      <c r="B230" s="13" t="s">
        <v>20</v>
      </c>
      <c r="C230" s="12"/>
      <c r="D230" s="12"/>
      <c r="E230" s="12"/>
      <c r="F230" s="12"/>
      <c r="G230" s="12"/>
      <c r="H230" s="21"/>
      <c r="I230" s="28">
        <v>601</v>
      </c>
      <c r="J230" s="28">
        <f t="shared" si="6"/>
        <v>12.02</v>
      </c>
      <c r="K230" s="28">
        <f t="shared" si="7"/>
        <v>588.98</v>
      </c>
    </row>
    <row r="231" spans="1:11">
      <c r="A231" s="10">
        <v>123</v>
      </c>
      <c r="B231" s="12" t="s">
        <v>31</v>
      </c>
      <c r="C231" s="12" t="s">
        <v>53</v>
      </c>
      <c r="D231" s="12" t="s">
        <v>36</v>
      </c>
      <c r="E231" s="12" t="s">
        <v>0</v>
      </c>
      <c r="F231" s="12" t="s">
        <v>54</v>
      </c>
      <c r="G231" s="12" t="s">
        <v>55</v>
      </c>
      <c r="H231" s="21">
        <v>890</v>
      </c>
      <c r="I231" s="28"/>
      <c r="J231" s="28"/>
      <c r="K231" s="28"/>
    </row>
    <row r="232" spans="1:11">
      <c r="A232" s="12"/>
      <c r="B232" s="13" t="s">
        <v>20</v>
      </c>
      <c r="C232" s="12"/>
      <c r="D232" s="12"/>
      <c r="E232" s="12"/>
      <c r="F232" s="12"/>
      <c r="G232" s="12"/>
      <c r="H232" s="21"/>
      <c r="I232" s="28">
        <v>890</v>
      </c>
      <c r="J232" s="28">
        <f t="shared" si="6"/>
        <v>17.8</v>
      </c>
      <c r="K232" s="28">
        <f t="shared" si="7"/>
        <v>872.2</v>
      </c>
    </row>
    <row r="233" spans="1:11">
      <c r="A233" s="10">
        <v>124</v>
      </c>
      <c r="B233" s="12" t="s">
        <v>70</v>
      </c>
      <c r="C233" s="12" t="s">
        <v>71</v>
      </c>
      <c r="D233" s="12" t="s">
        <v>36</v>
      </c>
      <c r="E233" s="12" t="s">
        <v>40</v>
      </c>
      <c r="F233" s="12" t="s">
        <v>72</v>
      </c>
      <c r="G233" s="12" t="s">
        <v>73</v>
      </c>
      <c r="H233" s="21">
        <v>300</v>
      </c>
      <c r="I233" s="28"/>
      <c r="J233" s="28"/>
      <c r="K233" s="28"/>
    </row>
    <row r="234" spans="1:11">
      <c r="A234" s="12"/>
      <c r="B234" s="13" t="s">
        <v>20</v>
      </c>
      <c r="C234" s="12"/>
      <c r="D234" s="12"/>
      <c r="E234" s="12"/>
      <c r="F234" s="12"/>
      <c r="G234" s="12"/>
      <c r="H234" s="21"/>
      <c r="I234" s="28">
        <v>300</v>
      </c>
      <c r="J234" s="28">
        <f t="shared" si="6"/>
        <v>6</v>
      </c>
      <c r="K234" s="28">
        <f t="shared" si="7"/>
        <v>294</v>
      </c>
    </row>
    <row r="235" spans="1:11">
      <c r="A235" s="10">
        <v>125</v>
      </c>
      <c r="B235" s="12" t="s">
        <v>2</v>
      </c>
      <c r="C235" s="12" t="s">
        <v>59</v>
      </c>
      <c r="D235" s="12" t="s">
        <v>36</v>
      </c>
      <c r="E235" s="12" t="s">
        <v>18</v>
      </c>
      <c r="F235" s="12" t="s">
        <v>60</v>
      </c>
      <c r="G235" s="12" t="s">
        <v>61</v>
      </c>
      <c r="H235" s="21">
        <v>340</v>
      </c>
      <c r="I235" s="28"/>
      <c r="J235" s="28"/>
      <c r="K235" s="28"/>
    </row>
    <row r="236" spans="1:11">
      <c r="A236" s="12"/>
      <c r="B236" s="13" t="s">
        <v>20</v>
      </c>
      <c r="C236" s="12"/>
      <c r="D236" s="12"/>
      <c r="E236" s="12"/>
      <c r="F236" s="12"/>
      <c r="G236" s="12"/>
      <c r="H236" s="21"/>
      <c r="I236" s="28">
        <v>340</v>
      </c>
      <c r="J236" s="28">
        <f t="shared" si="6"/>
        <v>6.8</v>
      </c>
      <c r="K236" s="28">
        <f t="shared" si="7"/>
        <v>333.2</v>
      </c>
    </row>
    <row r="237" spans="1:11">
      <c r="A237" s="10">
        <v>126</v>
      </c>
      <c r="B237" s="12" t="s">
        <v>35</v>
      </c>
      <c r="C237" s="12" t="s">
        <v>86</v>
      </c>
      <c r="D237" s="12" t="s">
        <v>36</v>
      </c>
      <c r="E237" s="12" t="s">
        <v>0</v>
      </c>
      <c r="F237" s="12" t="s">
        <v>87</v>
      </c>
      <c r="G237" s="12" t="s">
        <v>88</v>
      </c>
      <c r="H237" s="21">
        <v>942</v>
      </c>
      <c r="I237" s="28"/>
      <c r="J237" s="28"/>
      <c r="K237" s="28"/>
    </row>
    <row r="238" spans="1:11">
      <c r="A238" s="10">
        <v>127</v>
      </c>
      <c r="B238" s="12" t="s">
        <v>35</v>
      </c>
      <c r="C238" s="12" t="s">
        <v>345</v>
      </c>
      <c r="D238" s="12" t="s">
        <v>264</v>
      </c>
      <c r="E238" s="12" t="s">
        <v>346</v>
      </c>
      <c r="F238" s="12" t="s">
        <v>347</v>
      </c>
      <c r="G238" s="12" t="s">
        <v>348</v>
      </c>
      <c r="H238" s="12">
        <v>340</v>
      </c>
      <c r="I238" s="28"/>
      <c r="J238" s="28"/>
      <c r="K238" s="28"/>
    </row>
    <row r="239" spans="1:11">
      <c r="A239" s="10">
        <v>128</v>
      </c>
      <c r="B239" s="12" t="s">
        <v>35</v>
      </c>
      <c r="C239" s="12" t="s">
        <v>349</v>
      </c>
      <c r="D239" s="12" t="s">
        <v>264</v>
      </c>
      <c r="E239" s="12" t="s">
        <v>265</v>
      </c>
      <c r="F239" s="12" t="s">
        <v>350</v>
      </c>
      <c r="G239" s="12" t="s">
        <v>351</v>
      </c>
      <c r="H239" s="12">
        <v>170</v>
      </c>
      <c r="I239" s="28"/>
      <c r="J239" s="28"/>
      <c r="K239" s="28"/>
    </row>
    <row r="240" spans="1:11">
      <c r="A240" s="12"/>
      <c r="B240" s="13" t="s">
        <v>20</v>
      </c>
      <c r="C240" s="12"/>
      <c r="D240" s="12"/>
      <c r="E240" s="12"/>
      <c r="F240" s="12"/>
      <c r="G240" s="12"/>
      <c r="H240" s="12"/>
      <c r="I240" s="28">
        <v>1452</v>
      </c>
      <c r="J240" s="28">
        <f t="shared" si="6"/>
        <v>29.04</v>
      </c>
      <c r="K240" s="28">
        <f t="shared" si="7"/>
        <v>1422.96</v>
      </c>
    </row>
    <row r="241" spans="1:11">
      <c r="A241" s="10">
        <v>129</v>
      </c>
      <c r="B241" s="12" t="s">
        <v>250</v>
      </c>
      <c r="C241" s="12" t="s">
        <v>251</v>
      </c>
      <c r="D241" s="12" t="s">
        <v>246</v>
      </c>
      <c r="E241" s="12" t="s">
        <v>247</v>
      </c>
      <c r="F241" s="12" t="s">
        <v>252</v>
      </c>
      <c r="G241" s="12" t="s">
        <v>253</v>
      </c>
      <c r="H241" s="12">
        <v>340</v>
      </c>
      <c r="I241" s="28"/>
      <c r="J241" s="28"/>
      <c r="K241" s="28"/>
    </row>
    <row r="242" spans="1:11">
      <c r="A242" s="12"/>
      <c r="B242" s="13" t="s">
        <v>20</v>
      </c>
      <c r="C242" s="12"/>
      <c r="D242" s="12"/>
      <c r="E242" s="12"/>
      <c r="F242" s="12"/>
      <c r="G242" s="12"/>
      <c r="H242" s="12"/>
      <c r="I242" s="28">
        <v>340</v>
      </c>
      <c r="J242" s="28">
        <f t="shared" si="6"/>
        <v>6.8</v>
      </c>
      <c r="K242" s="28">
        <f t="shared" si="7"/>
        <v>333.2</v>
      </c>
    </row>
    <row r="243" spans="1:11">
      <c r="A243" s="10">
        <v>130</v>
      </c>
      <c r="B243" s="12" t="s">
        <v>329</v>
      </c>
      <c r="C243" s="12" t="s">
        <v>330</v>
      </c>
      <c r="D243" s="12" t="s">
        <v>264</v>
      </c>
      <c r="E243" s="12" t="s">
        <v>307</v>
      </c>
      <c r="F243" s="12" t="s">
        <v>331</v>
      </c>
      <c r="G243" s="12" t="s">
        <v>332</v>
      </c>
      <c r="H243" s="12">
        <v>340</v>
      </c>
      <c r="I243" s="28"/>
      <c r="J243" s="28"/>
      <c r="K243" s="28"/>
    </row>
    <row r="244" spans="1:11">
      <c r="A244" s="12"/>
      <c r="B244" s="13" t="s">
        <v>20</v>
      </c>
      <c r="C244" s="12"/>
      <c r="D244" s="12"/>
      <c r="E244" s="12"/>
      <c r="F244" s="12"/>
      <c r="G244" s="12"/>
      <c r="H244" s="12"/>
      <c r="I244" s="28">
        <v>340</v>
      </c>
      <c r="J244" s="28">
        <f t="shared" si="6"/>
        <v>6.8</v>
      </c>
      <c r="K244" s="28">
        <f t="shared" si="7"/>
        <v>333.2</v>
      </c>
    </row>
    <row r="245" spans="1:11">
      <c r="A245" s="10">
        <v>131</v>
      </c>
      <c r="B245" s="12" t="s">
        <v>296</v>
      </c>
      <c r="C245" s="12" t="s">
        <v>297</v>
      </c>
      <c r="D245" s="12" t="s">
        <v>264</v>
      </c>
      <c r="E245" s="12" t="s">
        <v>34</v>
      </c>
      <c r="F245" s="12" t="s">
        <v>298</v>
      </c>
      <c r="G245" s="12" t="s">
        <v>299</v>
      </c>
      <c r="H245" s="12">
        <v>340</v>
      </c>
      <c r="I245" s="28"/>
      <c r="J245" s="28"/>
      <c r="K245" s="28"/>
    </row>
    <row r="246" spans="1:11">
      <c r="A246" s="12"/>
      <c r="B246" s="13" t="s">
        <v>20</v>
      </c>
      <c r="C246" s="12"/>
      <c r="D246" s="12"/>
      <c r="E246" s="12"/>
      <c r="F246" s="12"/>
      <c r="G246" s="12"/>
      <c r="H246" s="12"/>
      <c r="I246" s="28">
        <v>340</v>
      </c>
      <c r="J246" s="28">
        <f t="shared" si="6"/>
        <v>6.8</v>
      </c>
      <c r="K246" s="28">
        <f t="shared" si="7"/>
        <v>333.2</v>
      </c>
    </row>
    <row r="247" spans="1:11">
      <c r="A247" s="10">
        <v>132</v>
      </c>
      <c r="B247" s="12" t="s">
        <v>62</v>
      </c>
      <c r="C247" s="12" t="s">
        <v>63</v>
      </c>
      <c r="D247" s="12" t="s">
        <v>36</v>
      </c>
      <c r="E247" s="12" t="s">
        <v>34</v>
      </c>
      <c r="F247" s="12" t="s">
        <v>64</v>
      </c>
      <c r="G247" s="12" t="s">
        <v>65</v>
      </c>
      <c r="H247" s="21">
        <v>500</v>
      </c>
      <c r="I247" s="28"/>
      <c r="J247" s="28"/>
      <c r="K247" s="28"/>
    </row>
    <row r="248" spans="1:11">
      <c r="A248" s="12"/>
      <c r="B248" s="13" t="s">
        <v>20</v>
      </c>
      <c r="C248" s="12"/>
      <c r="D248" s="12"/>
      <c r="E248" s="12"/>
      <c r="F248" s="12"/>
      <c r="G248" s="12"/>
      <c r="H248" s="21"/>
      <c r="I248" s="28">
        <v>500</v>
      </c>
      <c r="J248" s="28">
        <f t="shared" si="6"/>
        <v>10</v>
      </c>
      <c r="K248" s="28">
        <f t="shared" si="7"/>
        <v>490</v>
      </c>
    </row>
    <row r="249" spans="1:11">
      <c r="A249" s="26"/>
      <c r="B249" s="21" t="s">
        <v>20</v>
      </c>
      <c r="C249" s="21"/>
      <c r="D249" s="26"/>
      <c r="E249" s="21"/>
      <c r="F249" s="26"/>
      <c r="G249" s="26"/>
      <c r="H249" s="27">
        <f>SUM(H3:H248)</f>
        <v>111174.8</v>
      </c>
      <c r="I249" s="28">
        <f>SUM(I3:I248)</f>
        <v>111174.8</v>
      </c>
      <c r="J249" s="28">
        <f t="shared" si="6"/>
        <v>2223.4960000000001</v>
      </c>
      <c r="K249" s="28">
        <f t="shared" si="7"/>
        <v>108951.304</v>
      </c>
    </row>
    <row r="250" spans="1:11">
      <c r="A250" s="31"/>
      <c r="B250" s="46" t="s">
        <v>530</v>
      </c>
      <c r="C250" s="46"/>
      <c r="D250" s="46"/>
      <c r="E250" s="46"/>
      <c r="F250" s="46"/>
      <c r="G250" s="31"/>
      <c r="H250" s="32"/>
      <c r="I250" s="30"/>
      <c r="J250" s="30"/>
      <c r="K250" s="30"/>
    </row>
    <row r="251" spans="1:11">
      <c r="A251" s="26" t="s">
        <v>510</v>
      </c>
      <c r="B251" s="21" t="s">
        <v>521</v>
      </c>
      <c r="C251" s="21" t="s">
        <v>522</v>
      </c>
      <c r="D251" s="26" t="s">
        <v>517</v>
      </c>
      <c r="E251" s="21" t="s">
        <v>523</v>
      </c>
      <c r="F251" s="26" t="s">
        <v>520</v>
      </c>
      <c r="G251" s="31"/>
      <c r="H251" s="32"/>
      <c r="I251" s="30"/>
      <c r="J251" s="30"/>
      <c r="K251" s="30"/>
    </row>
    <row r="252" spans="1:11">
      <c r="A252" s="26">
        <v>1</v>
      </c>
      <c r="B252" s="21" t="s">
        <v>524</v>
      </c>
      <c r="C252" s="21" t="s">
        <v>526</v>
      </c>
      <c r="D252" s="26">
        <v>626</v>
      </c>
      <c r="E252" s="21">
        <f>D252*2/100</f>
        <v>12.52</v>
      </c>
      <c r="F252" s="26">
        <f>D252-E252</f>
        <v>613.48</v>
      </c>
      <c r="G252" s="31"/>
      <c r="H252" s="32"/>
      <c r="I252" s="30"/>
      <c r="J252" s="30"/>
      <c r="K252" s="30"/>
    </row>
    <row r="253" spans="1:11">
      <c r="A253" s="26">
        <v>1</v>
      </c>
      <c r="B253" s="21" t="s">
        <v>524</v>
      </c>
      <c r="C253" s="21" t="s">
        <v>526</v>
      </c>
      <c r="D253" s="26">
        <v>8517</v>
      </c>
      <c r="E253" s="21">
        <f t="shared" ref="E253:E262" si="8">D253*2/100</f>
        <v>170.34</v>
      </c>
      <c r="F253" s="26">
        <f t="shared" ref="F253:F262" si="9">D253-E253</f>
        <v>8346.66</v>
      </c>
      <c r="G253" s="31"/>
      <c r="H253" s="32"/>
      <c r="I253" s="30"/>
      <c r="J253" s="30"/>
      <c r="K253" s="30"/>
    </row>
    <row r="254" spans="1:11">
      <c r="A254" s="26">
        <v>2</v>
      </c>
      <c r="B254" s="21" t="s">
        <v>387</v>
      </c>
      <c r="C254" s="21" t="s">
        <v>526</v>
      </c>
      <c r="D254" s="26">
        <v>868</v>
      </c>
      <c r="E254" s="21">
        <f t="shared" si="8"/>
        <v>17.36</v>
      </c>
      <c r="F254" s="26">
        <f t="shared" si="9"/>
        <v>850.64</v>
      </c>
      <c r="G254" s="31"/>
      <c r="H254" s="32"/>
      <c r="I254" s="30"/>
      <c r="J254" s="30"/>
      <c r="K254" s="30"/>
    </row>
    <row r="255" spans="1:11">
      <c r="A255" s="26">
        <v>3</v>
      </c>
      <c r="B255" s="21" t="s">
        <v>525</v>
      </c>
      <c r="C255" s="21" t="s">
        <v>526</v>
      </c>
      <c r="D255" s="26">
        <v>1595</v>
      </c>
      <c r="E255" s="21">
        <f t="shared" si="8"/>
        <v>31.9</v>
      </c>
      <c r="F255" s="26">
        <f t="shared" si="9"/>
        <v>1563.1</v>
      </c>
      <c r="G255" s="31"/>
      <c r="H255" s="32"/>
      <c r="I255" s="30"/>
      <c r="J255" s="30"/>
      <c r="K255" s="30"/>
    </row>
    <row r="256" spans="1:11">
      <c r="A256" s="26">
        <v>4</v>
      </c>
      <c r="B256" s="21" t="s">
        <v>390</v>
      </c>
      <c r="C256" s="21" t="s">
        <v>526</v>
      </c>
      <c r="D256" s="26">
        <v>510</v>
      </c>
      <c r="E256" s="21">
        <f t="shared" si="8"/>
        <v>10.199999999999999</v>
      </c>
      <c r="F256" s="26">
        <f t="shared" si="9"/>
        <v>499.8</v>
      </c>
      <c r="G256" s="31"/>
      <c r="H256" s="32"/>
      <c r="I256" s="30"/>
      <c r="J256" s="30"/>
      <c r="K256" s="30"/>
    </row>
    <row r="257" spans="1:11">
      <c r="A257" s="26">
        <v>5</v>
      </c>
      <c r="B257" s="21" t="s">
        <v>368</v>
      </c>
      <c r="C257" s="21" t="s">
        <v>526</v>
      </c>
      <c r="D257" s="26">
        <v>7482</v>
      </c>
      <c r="E257" s="21">
        <f t="shared" si="8"/>
        <v>149.63999999999999</v>
      </c>
      <c r="F257" s="26">
        <f t="shared" si="9"/>
        <v>7332.36</v>
      </c>
      <c r="G257" s="31"/>
      <c r="H257" s="32"/>
      <c r="I257" s="30"/>
      <c r="J257" s="30"/>
      <c r="K257" s="30"/>
    </row>
    <row r="258" spans="1:11">
      <c r="A258" s="26">
        <v>6</v>
      </c>
      <c r="B258" s="21" t="s">
        <v>36</v>
      </c>
      <c r="C258" s="21" t="s">
        <v>526</v>
      </c>
      <c r="D258" s="26">
        <v>62494</v>
      </c>
      <c r="E258" s="21">
        <f t="shared" si="8"/>
        <v>1249.8800000000001</v>
      </c>
      <c r="F258" s="26">
        <f t="shared" si="9"/>
        <v>61244.12</v>
      </c>
      <c r="G258" s="31"/>
      <c r="H258" s="32"/>
      <c r="I258" s="30"/>
      <c r="J258" s="30"/>
      <c r="K258" s="30"/>
    </row>
    <row r="259" spans="1:11">
      <c r="A259" s="26">
        <v>7</v>
      </c>
      <c r="B259" s="21" t="s">
        <v>527</v>
      </c>
      <c r="C259" s="21" t="s">
        <v>526</v>
      </c>
      <c r="D259" s="26">
        <v>22850</v>
      </c>
      <c r="E259" s="21">
        <f t="shared" si="8"/>
        <v>457</v>
      </c>
      <c r="F259" s="26">
        <f t="shared" si="9"/>
        <v>22393</v>
      </c>
      <c r="G259" s="31"/>
      <c r="H259" s="32"/>
      <c r="I259" s="30"/>
      <c r="J259" s="30"/>
      <c r="K259" s="30"/>
    </row>
    <row r="260" spans="1:11">
      <c r="A260" s="26">
        <v>8</v>
      </c>
      <c r="B260" s="21" t="s">
        <v>527</v>
      </c>
      <c r="C260" s="21" t="s">
        <v>526</v>
      </c>
      <c r="D260" s="26">
        <v>1141</v>
      </c>
      <c r="E260" s="21">
        <f t="shared" si="8"/>
        <v>22.82</v>
      </c>
      <c r="F260" s="26">
        <f t="shared" si="9"/>
        <v>1118.18</v>
      </c>
    </row>
    <row r="261" spans="1:11">
      <c r="A261" s="26">
        <v>9</v>
      </c>
      <c r="B261" s="21" t="s">
        <v>528</v>
      </c>
      <c r="C261" s="21" t="s">
        <v>529</v>
      </c>
      <c r="D261" s="26">
        <v>5625</v>
      </c>
      <c r="E261" s="21">
        <f t="shared" si="8"/>
        <v>112.5</v>
      </c>
      <c r="F261" s="26">
        <f t="shared" si="9"/>
        <v>5512.5</v>
      </c>
    </row>
    <row r="262" spans="1:11">
      <c r="A262" s="11">
        <v>10</v>
      </c>
      <c r="B262" s="37" t="s">
        <v>531</v>
      </c>
      <c r="C262" s="21" t="s">
        <v>526</v>
      </c>
      <c r="D262" s="36">
        <v>-533.20000000000005</v>
      </c>
      <c r="E262" s="21">
        <f t="shared" si="8"/>
        <v>-10.664000000000001</v>
      </c>
      <c r="F262" s="26">
        <f t="shared" si="9"/>
        <v>-522.53600000000006</v>
      </c>
    </row>
    <row r="263" spans="1:11">
      <c r="A263" s="35"/>
      <c r="B263" s="41" t="s">
        <v>532</v>
      </c>
      <c r="C263" s="42"/>
      <c r="D263" s="43">
        <f>SUM(D252:D262)</f>
        <v>111174.8</v>
      </c>
      <c r="E263" s="42">
        <f>SUM(E252:E262)</f>
        <v>2223.4960000000001</v>
      </c>
      <c r="F263" s="44">
        <f>SUM(F252:F262)</f>
        <v>108951.304</v>
      </c>
    </row>
    <row r="264" spans="1:11">
      <c r="B264" s="38"/>
      <c r="C264" s="39"/>
      <c r="D264" s="40"/>
      <c r="E264" s="39"/>
      <c r="F264" s="31"/>
    </row>
    <row r="265" spans="1:11">
      <c r="D265" s="33"/>
    </row>
    <row r="266" spans="1:11">
      <c r="B266" s="8" t="s">
        <v>503</v>
      </c>
      <c r="C266" s="9"/>
      <c r="D266" s="34"/>
      <c r="E266" s="9"/>
    </row>
    <row r="267" spans="1:11">
      <c r="B267" s="8" t="s">
        <v>504</v>
      </c>
      <c r="C267" s="9"/>
      <c r="D267" s="9"/>
      <c r="E267" s="9"/>
    </row>
    <row r="268" spans="1:11">
      <c r="B268" s="8"/>
      <c r="C268" s="9"/>
      <c r="D268" s="9"/>
      <c r="E268" s="9"/>
    </row>
    <row r="269" spans="1:11">
      <c r="B269" s="9"/>
      <c r="C269" s="9"/>
      <c r="D269" s="9"/>
      <c r="E269" s="9"/>
    </row>
    <row r="270" spans="1:11">
      <c r="B270" s="9"/>
      <c r="C270" s="9"/>
      <c r="D270" s="9"/>
      <c r="E270" s="9"/>
    </row>
    <row r="271" spans="1:11">
      <c r="B271" s="9" t="s">
        <v>505</v>
      </c>
      <c r="C271" s="9"/>
      <c r="D271" s="9"/>
      <c r="E271" s="9"/>
      <c r="G271" s="9"/>
      <c r="H271" s="9" t="s">
        <v>506</v>
      </c>
    </row>
    <row r="272" spans="1:11">
      <c r="B272" s="9"/>
      <c r="C272" s="9"/>
      <c r="D272" s="9"/>
      <c r="E272" s="9"/>
      <c r="G272" s="9"/>
      <c r="H272" s="9"/>
    </row>
    <row r="273" spans="2:8">
      <c r="B273" s="9" t="s">
        <v>507</v>
      </c>
      <c r="C273" s="9"/>
      <c r="D273" s="9"/>
      <c r="E273" s="9"/>
      <c r="G273" s="9"/>
      <c r="H273" s="9" t="s">
        <v>508</v>
      </c>
    </row>
    <row r="274" spans="2:8">
      <c r="B274" s="9"/>
      <c r="C274" s="9"/>
      <c r="D274" s="9"/>
      <c r="E274" s="9"/>
      <c r="G274" s="9"/>
    </row>
    <row r="275" spans="2:8">
      <c r="C275"/>
      <c r="E275"/>
    </row>
  </sheetData>
  <sortState xmlns:xlrd2="http://schemas.microsoft.com/office/spreadsheetml/2017/richdata2" ref="A3:H247">
    <sortCondition ref="B3:B247"/>
  </sortState>
  <mergeCells count="2">
    <mergeCell ref="A1:K1"/>
    <mergeCell ref="B250:F250"/>
  </mergeCells>
  <phoneticPr fontId="1" type="noConversion"/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0002-DC7C-493F-883E-EDE31FDD929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A1:AH63"/>
  <sheetViews>
    <sheetView topLeftCell="V31" workbookViewId="0">
      <selection activeCell="AC68" sqref="AC68"/>
    </sheetView>
  </sheetViews>
  <sheetFormatPr defaultColWidth="9" defaultRowHeight="15"/>
  <cols>
    <col min="28" max="28" width="17" customWidth="1"/>
    <col min="29" max="29" width="15.85546875" customWidth="1"/>
    <col min="30" max="30" width="14.85546875" customWidth="1"/>
    <col min="31" max="31" width="18.85546875" customWidth="1"/>
    <col min="32" max="32" width="13.42578125" customWidth="1"/>
  </cols>
  <sheetData>
    <row r="1" spans="27:34">
      <c r="AA1" s="1">
        <v>17</v>
      </c>
      <c r="AB1" s="1" t="s">
        <v>31</v>
      </c>
      <c r="AC1" s="1" t="s">
        <v>53</v>
      </c>
      <c r="AD1" s="1" t="s">
        <v>36</v>
      </c>
      <c r="AE1" s="1" t="s">
        <v>0</v>
      </c>
      <c r="AF1" s="1" t="s">
        <v>54</v>
      </c>
      <c r="AG1" s="1" t="s">
        <v>55</v>
      </c>
      <c r="AH1" s="2">
        <v>890</v>
      </c>
    </row>
    <row r="2" spans="27:34">
      <c r="AA2" s="1">
        <v>18</v>
      </c>
      <c r="AB2" s="1" t="s">
        <v>56</v>
      </c>
      <c r="AC2" s="1" t="s">
        <v>57</v>
      </c>
      <c r="AD2" s="1" t="s">
        <v>36</v>
      </c>
      <c r="AE2" s="1" t="s">
        <v>18</v>
      </c>
      <c r="AF2" s="1" t="s">
        <v>24</v>
      </c>
      <c r="AG2" s="1" t="s">
        <v>58</v>
      </c>
      <c r="AH2" s="2">
        <v>85</v>
      </c>
    </row>
    <row r="3" spans="27:34">
      <c r="AA3" s="1">
        <v>19</v>
      </c>
      <c r="AB3" s="1" t="s">
        <v>2</v>
      </c>
      <c r="AC3" s="1" t="s">
        <v>59</v>
      </c>
      <c r="AD3" s="1" t="s">
        <v>36</v>
      </c>
      <c r="AE3" s="1" t="s">
        <v>18</v>
      </c>
      <c r="AF3" s="1" t="s">
        <v>60</v>
      </c>
      <c r="AG3" s="1" t="s">
        <v>61</v>
      </c>
      <c r="AH3" s="2">
        <v>340</v>
      </c>
    </row>
    <row r="4" spans="27:34">
      <c r="AA4" s="1">
        <v>20</v>
      </c>
      <c r="AB4" s="1" t="s">
        <v>62</v>
      </c>
      <c r="AC4" s="1" t="s">
        <v>63</v>
      </c>
      <c r="AD4" s="1" t="s">
        <v>36</v>
      </c>
      <c r="AE4" s="1" t="s">
        <v>34</v>
      </c>
      <c r="AF4" s="1" t="s">
        <v>64</v>
      </c>
      <c r="AG4" s="1" t="s">
        <v>65</v>
      </c>
      <c r="AH4" s="2">
        <v>500</v>
      </c>
    </row>
    <row r="5" spans="27:34">
      <c r="AA5" s="1">
        <v>21</v>
      </c>
      <c r="AB5" s="1" t="s">
        <v>39</v>
      </c>
      <c r="AC5" s="1" t="s">
        <v>66</v>
      </c>
      <c r="AD5" s="1" t="s">
        <v>36</v>
      </c>
      <c r="AE5" s="1" t="s">
        <v>34</v>
      </c>
      <c r="AF5" s="1" t="s">
        <v>38</v>
      </c>
      <c r="AG5" s="1" t="s">
        <v>67</v>
      </c>
      <c r="AH5" s="2">
        <v>340</v>
      </c>
    </row>
    <row r="6" spans="27:34">
      <c r="AA6" s="1">
        <v>22</v>
      </c>
      <c r="AB6" s="1" t="s">
        <v>33</v>
      </c>
      <c r="AC6" s="1" t="s">
        <v>41</v>
      </c>
      <c r="AD6" s="1" t="s">
        <v>36</v>
      </c>
      <c r="AE6" s="1" t="s">
        <v>34</v>
      </c>
      <c r="AF6" s="1" t="s">
        <v>38</v>
      </c>
      <c r="AG6" s="1" t="s">
        <v>67</v>
      </c>
      <c r="AH6" s="2">
        <v>340</v>
      </c>
    </row>
    <row r="7" spans="27:34">
      <c r="AA7" s="1">
        <v>23</v>
      </c>
      <c r="AB7" s="1" t="s">
        <v>68</v>
      </c>
      <c r="AC7" s="1" t="s">
        <v>69</v>
      </c>
      <c r="AD7" s="1" t="s">
        <v>36</v>
      </c>
      <c r="AE7" s="1" t="s">
        <v>34</v>
      </c>
      <c r="AF7" s="1" t="s">
        <v>38</v>
      </c>
      <c r="AG7" s="1" t="s">
        <v>67</v>
      </c>
      <c r="AH7" s="2">
        <v>340</v>
      </c>
    </row>
    <row r="8" spans="27:34">
      <c r="AA8" s="1">
        <v>24</v>
      </c>
      <c r="AB8" s="1" t="s">
        <v>70</v>
      </c>
      <c r="AC8" s="1" t="s">
        <v>71</v>
      </c>
      <c r="AD8" s="1" t="s">
        <v>36</v>
      </c>
      <c r="AE8" s="1" t="s">
        <v>40</v>
      </c>
      <c r="AF8" s="1" t="s">
        <v>72</v>
      </c>
      <c r="AG8" s="1" t="s">
        <v>73</v>
      </c>
      <c r="AH8" s="2">
        <v>300</v>
      </c>
    </row>
    <row r="9" spans="27:34">
      <c r="AA9" s="1">
        <v>25</v>
      </c>
      <c r="AB9" s="1" t="s">
        <v>28</v>
      </c>
      <c r="AC9" s="1" t="s">
        <v>74</v>
      </c>
      <c r="AD9" s="1" t="s">
        <v>36</v>
      </c>
      <c r="AE9" s="1" t="s">
        <v>18</v>
      </c>
      <c r="AF9" s="1" t="s">
        <v>75</v>
      </c>
      <c r="AG9" s="1" t="s">
        <v>76</v>
      </c>
      <c r="AH9" s="2">
        <v>340</v>
      </c>
    </row>
    <row r="10" spans="27:34">
      <c r="AA10" s="1">
        <v>26</v>
      </c>
      <c r="AB10" s="1" t="s">
        <v>21</v>
      </c>
      <c r="AC10" s="1" t="s">
        <v>77</v>
      </c>
      <c r="AD10" s="1" t="s">
        <v>36</v>
      </c>
      <c r="AE10" s="1" t="s">
        <v>78</v>
      </c>
      <c r="AF10" s="1" t="s">
        <v>79</v>
      </c>
      <c r="AG10" s="1" t="s">
        <v>80</v>
      </c>
      <c r="AH10" s="2">
        <v>85</v>
      </c>
    </row>
    <row r="11" spans="27:34">
      <c r="AA11" s="1">
        <v>27</v>
      </c>
      <c r="AB11" s="1" t="s">
        <v>29</v>
      </c>
      <c r="AC11" s="1" t="s">
        <v>81</v>
      </c>
      <c r="AD11" s="1" t="s">
        <v>36</v>
      </c>
      <c r="AE11" s="1" t="s">
        <v>78</v>
      </c>
      <c r="AF11" s="1" t="s">
        <v>79</v>
      </c>
      <c r="AG11" s="1" t="s">
        <v>80</v>
      </c>
      <c r="AH11" s="2">
        <v>340</v>
      </c>
    </row>
    <row r="12" spans="27:34">
      <c r="AA12" s="1">
        <v>28</v>
      </c>
      <c r="AB12" s="1" t="s">
        <v>82</v>
      </c>
      <c r="AC12" s="1" t="s">
        <v>83</v>
      </c>
      <c r="AD12" s="1" t="s">
        <v>36</v>
      </c>
      <c r="AE12" s="1" t="s">
        <v>78</v>
      </c>
      <c r="AF12" s="1" t="s">
        <v>79</v>
      </c>
      <c r="AG12" s="1" t="s">
        <v>80</v>
      </c>
      <c r="AH12" s="2">
        <v>85</v>
      </c>
    </row>
    <row r="13" spans="27:34">
      <c r="AA13" s="1">
        <v>29</v>
      </c>
      <c r="AB13" s="1" t="s">
        <v>84</v>
      </c>
      <c r="AC13" s="1" t="s">
        <v>85</v>
      </c>
      <c r="AD13" s="1" t="s">
        <v>36</v>
      </c>
      <c r="AE13" s="1" t="s">
        <v>78</v>
      </c>
      <c r="AF13" s="1" t="s">
        <v>79</v>
      </c>
      <c r="AG13" s="1" t="s">
        <v>80</v>
      </c>
      <c r="AH13" s="2">
        <v>340</v>
      </c>
    </row>
    <row r="14" spans="27:34">
      <c r="AA14" s="1">
        <v>30</v>
      </c>
      <c r="AB14" s="1" t="s">
        <v>35</v>
      </c>
      <c r="AC14" s="1" t="s">
        <v>86</v>
      </c>
      <c r="AD14" s="1" t="s">
        <v>36</v>
      </c>
      <c r="AE14" s="1" t="s">
        <v>0</v>
      </c>
      <c r="AF14" s="1" t="s">
        <v>87</v>
      </c>
      <c r="AG14" s="1" t="s">
        <v>88</v>
      </c>
      <c r="AH14" s="2">
        <v>942</v>
      </c>
    </row>
    <row r="15" spans="27:34">
      <c r="AA15" s="1">
        <v>31</v>
      </c>
      <c r="AB15" s="1" t="s">
        <v>89</v>
      </c>
      <c r="AC15" s="1" t="s">
        <v>90</v>
      </c>
      <c r="AD15" s="1" t="s">
        <v>36</v>
      </c>
      <c r="AE15" s="1" t="s">
        <v>11</v>
      </c>
      <c r="AF15" s="1" t="s">
        <v>91</v>
      </c>
      <c r="AG15" s="1" t="s">
        <v>92</v>
      </c>
      <c r="AH15" s="2">
        <v>942</v>
      </c>
    </row>
    <row r="16" spans="27:34">
      <c r="AA16" s="1">
        <v>32</v>
      </c>
      <c r="AB16" s="1" t="s">
        <v>93</v>
      </c>
      <c r="AC16" s="1" t="s">
        <v>94</v>
      </c>
      <c r="AD16" s="1" t="s">
        <v>36</v>
      </c>
      <c r="AE16" s="1" t="s">
        <v>46</v>
      </c>
      <c r="AF16" s="1" t="s">
        <v>47</v>
      </c>
      <c r="AG16" s="1" t="s">
        <v>48</v>
      </c>
      <c r="AH16" s="2">
        <v>942</v>
      </c>
    </row>
    <row r="17" spans="27:34">
      <c r="AA17" s="1">
        <v>33</v>
      </c>
      <c r="AB17" s="1" t="s">
        <v>95</v>
      </c>
      <c r="AC17" s="1" t="s">
        <v>96</v>
      </c>
      <c r="AD17" s="1" t="s">
        <v>36</v>
      </c>
      <c r="AE17" s="1" t="s">
        <v>49</v>
      </c>
      <c r="AF17" s="1" t="s">
        <v>97</v>
      </c>
      <c r="AG17" s="1" t="s">
        <v>98</v>
      </c>
      <c r="AH17" s="2">
        <v>313</v>
      </c>
    </row>
    <row r="18" spans="27:34">
      <c r="AA18" s="1">
        <v>34</v>
      </c>
      <c r="AB18" s="1" t="s">
        <v>27</v>
      </c>
      <c r="AC18" s="1" t="s">
        <v>99</v>
      </c>
      <c r="AD18" s="1" t="s">
        <v>36</v>
      </c>
      <c r="AE18" s="1" t="s">
        <v>13</v>
      </c>
      <c r="AF18" s="1" t="s">
        <v>100</v>
      </c>
      <c r="AG18" s="1" t="s">
        <v>101</v>
      </c>
      <c r="AH18" s="2">
        <v>340</v>
      </c>
    </row>
    <row r="19" spans="27:34">
      <c r="AA19" s="1">
        <v>35</v>
      </c>
      <c r="AB19" s="1" t="s">
        <v>102</v>
      </c>
      <c r="AC19" s="1" t="s">
        <v>103</v>
      </c>
      <c r="AD19" s="1" t="s">
        <v>36</v>
      </c>
      <c r="AE19" s="1" t="s">
        <v>49</v>
      </c>
      <c r="AF19" s="1" t="s">
        <v>104</v>
      </c>
      <c r="AG19" s="1" t="s">
        <v>105</v>
      </c>
      <c r="AH19" s="2">
        <v>680</v>
      </c>
    </row>
    <row r="20" spans="27:34">
      <c r="AA20" s="1">
        <v>36</v>
      </c>
      <c r="AB20" s="1" t="s">
        <v>25</v>
      </c>
      <c r="AC20" s="1" t="s">
        <v>106</v>
      </c>
      <c r="AD20" s="1" t="s">
        <v>36</v>
      </c>
      <c r="AE20" s="1" t="s">
        <v>49</v>
      </c>
      <c r="AF20" s="1" t="s">
        <v>107</v>
      </c>
      <c r="AG20" s="1" t="s">
        <v>108</v>
      </c>
      <c r="AH20" s="2">
        <v>680</v>
      </c>
    </row>
    <row r="21" spans="27:34">
      <c r="AA21" s="1">
        <v>37</v>
      </c>
      <c r="AB21" s="1" t="s">
        <v>109</v>
      </c>
      <c r="AC21" s="1" t="s">
        <v>110</v>
      </c>
      <c r="AD21" s="1" t="s">
        <v>36</v>
      </c>
      <c r="AE21" s="1" t="s">
        <v>9</v>
      </c>
      <c r="AF21" s="1" t="s">
        <v>111</v>
      </c>
      <c r="AG21" s="1" t="s">
        <v>112</v>
      </c>
      <c r="AH21" s="2">
        <v>680</v>
      </c>
    </row>
    <row r="22" spans="27:34">
      <c r="AA22" s="1">
        <v>38</v>
      </c>
      <c r="AB22" s="1" t="s">
        <v>113</v>
      </c>
      <c r="AC22" s="1" t="s">
        <v>22</v>
      </c>
      <c r="AD22" s="1" t="s">
        <v>36</v>
      </c>
      <c r="AE22" s="1" t="s">
        <v>114</v>
      </c>
      <c r="AF22" s="1" t="s">
        <v>115</v>
      </c>
      <c r="AG22" s="1" t="s">
        <v>116</v>
      </c>
      <c r="AH22" s="2">
        <v>680</v>
      </c>
    </row>
    <row r="23" spans="27:34">
      <c r="AA23" s="1">
        <v>39</v>
      </c>
      <c r="AB23" s="1" t="s">
        <v>117</v>
      </c>
      <c r="AC23" s="1" t="s">
        <v>118</v>
      </c>
      <c r="AD23" s="1" t="s">
        <v>36</v>
      </c>
      <c r="AE23" s="1" t="s">
        <v>49</v>
      </c>
      <c r="AF23" s="1" t="s">
        <v>119</v>
      </c>
      <c r="AG23" s="1" t="s">
        <v>120</v>
      </c>
      <c r="AH23" s="2">
        <v>170</v>
      </c>
    </row>
    <row r="24" spans="27:34">
      <c r="AA24" s="1">
        <v>40</v>
      </c>
      <c r="AB24" s="1" t="s">
        <v>121</v>
      </c>
      <c r="AC24" s="1" t="s">
        <v>122</v>
      </c>
      <c r="AD24" s="1" t="s">
        <v>36</v>
      </c>
      <c r="AE24" s="1" t="s">
        <v>13</v>
      </c>
      <c r="AF24" s="1" t="s">
        <v>123</v>
      </c>
      <c r="AG24" s="1" t="s">
        <v>124</v>
      </c>
      <c r="AH24" s="2">
        <v>85</v>
      </c>
    </row>
    <row r="25" spans="27:34">
      <c r="AA25" s="1">
        <v>41</v>
      </c>
      <c r="AB25" s="3" t="s">
        <v>23</v>
      </c>
      <c r="AC25" s="1" t="s">
        <v>125</v>
      </c>
      <c r="AD25" s="1" t="s">
        <v>36</v>
      </c>
      <c r="AE25" s="1" t="s">
        <v>13</v>
      </c>
      <c r="AF25" s="1" t="s">
        <v>126</v>
      </c>
      <c r="AG25" s="1" t="s">
        <v>127</v>
      </c>
      <c r="AH25" s="2">
        <v>340</v>
      </c>
    </row>
    <row r="26" spans="27:34">
      <c r="AA26" s="1">
        <v>42</v>
      </c>
      <c r="AB26" s="1" t="s">
        <v>3</v>
      </c>
      <c r="AC26" s="1" t="s">
        <v>128</v>
      </c>
      <c r="AD26" s="1" t="s">
        <v>36</v>
      </c>
      <c r="AE26" s="1" t="s">
        <v>13</v>
      </c>
      <c r="AF26" s="1" t="s">
        <v>129</v>
      </c>
      <c r="AG26" s="1" t="s">
        <v>130</v>
      </c>
      <c r="AH26" s="2">
        <v>340</v>
      </c>
    </row>
    <row r="27" spans="27:34">
      <c r="AA27" s="1">
        <v>43</v>
      </c>
      <c r="AB27" s="1" t="s">
        <v>5</v>
      </c>
      <c r="AC27" s="1" t="s">
        <v>131</v>
      </c>
      <c r="AD27" s="1" t="s">
        <v>36</v>
      </c>
      <c r="AE27" s="1" t="s">
        <v>13</v>
      </c>
      <c r="AF27" s="1" t="s">
        <v>132</v>
      </c>
      <c r="AG27" s="1" t="s">
        <v>133</v>
      </c>
      <c r="AH27" s="2">
        <v>340</v>
      </c>
    </row>
    <row r="28" spans="27:34">
      <c r="AA28" s="1">
        <v>44</v>
      </c>
      <c r="AB28" s="1" t="s">
        <v>14</v>
      </c>
      <c r="AC28" s="1" t="s">
        <v>134</v>
      </c>
      <c r="AD28" s="1" t="s">
        <v>36</v>
      </c>
      <c r="AE28" s="1" t="s">
        <v>13</v>
      </c>
      <c r="AF28" s="1" t="s">
        <v>135</v>
      </c>
      <c r="AG28" s="1" t="s">
        <v>136</v>
      </c>
      <c r="AH28" s="2">
        <v>340</v>
      </c>
    </row>
    <row r="29" spans="27:34">
      <c r="AA29" s="1">
        <v>45</v>
      </c>
      <c r="AB29" s="1" t="s">
        <v>137</v>
      </c>
      <c r="AC29" s="1" t="s">
        <v>138</v>
      </c>
      <c r="AD29" s="1" t="s">
        <v>36</v>
      </c>
      <c r="AE29" s="1" t="s">
        <v>32</v>
      </c>
      <c r="AF29" s="1" t="s">
        <v>139</v>
      </c>
      <c r="AG29" s="1" t="s">
        <v>140</v>
      </c>
      <c r="AH29" s="2">
        <v>680</v>
      </c>
    </row>
    <row r="30" spans="27:34">
      <c r="AA30" s="1">
        <v>46</v>
      </c>
      <c r="AB30" s="1" t="s">
        <v>141</v>
      </c>
      <c r="AC30" s="1" t="s">
        <v>142</v>
      </c>
      <c r="AD30" s="1" t="s">
        <v>36</v>
      </c>
      <c r="AE30" s="1" t="s">
        <v>143</v>
      </c>
      <c r="AF30" s="1" t="s">
        <v>144</v>
      </c>
      <c r="AG30" s="1" t="s">
        <v>145</v>
      </c>
      <c r="AH30" s="2">
        <v>680</v>
      </c>
    </row>
    <row r="31" spans="27:34">
      <c r="AA31" s="1">
        <v>47</v>
      </c>
      <c r="AB31" s="1" t="s">
        <v>146</v>
      </c>
      <c r="AC31" s="1" t="s">
        <v>147</v>
      </c>
      <c r="AD31" s="1" t="s">
        <v>36</v>
      </c>
      <c r="AE31" s="1" t="s">
        <v>43</v>
      </c>
      <c r="AF31" s="1" t="s">
        <v>148</v>
      </c>
      <c r="AG31" s="1" t="s">
        <v>149</v>
      </c>
      <c r="AH31" s="2">
        <v>1046</v>
      </c>
    </row>
    <row r="32" spans="27:34">
      <c r="AA32" s="1">
        <v>48</v>
      </c>
      <c r="AB32" s="1" t="s">
        <v>16</v>
      </c>
      <c r="AC32" s="1" t="s">
        <v>150</v>
      </c>
      <c r="AD32" s="1" t="s">
        <v>36</v>
      </c>
      <c r="AE32" s="1" t="s">
        <v>151</v>
      </c>
      <c r="AF32" s="1" t="s">
        <v>152</v>
      </c>
      <c r="AG32" s="1" t="s">
        <v>153</v>
      </c>
      <c r="AH32" s="2">
        <v>601</v>
      </c>
    </row>
    <row r="33" spans="27:34">
      <c r="AA33" s="1">
        <v>49</v>
      </c>
      <c r="AB33" s="1" t="s">
        <v>19</v>
      </c>
      <c r="AC33" s="1" t="s">
        <v>154</v>
      </c>
      <c r="AD33" s="1" t="s">
        <v>36</v>
      </c>
      <c r="AE33" s="1" t="s">
        <v>155</v>
      </c>
      <c r="AF33" s="1" t="s">
        <v>156</v>
      </c>
      <c r="AG33" s="1" t="s">
        <v>157</v>
      </c>
      <c r="AH33" s="2">
        <v>942</v>
      </c>
    </row>
    <row r="34" spans="27:34">
      <c r="AA34" s="1">
        <v>50</v>
      </c>
      <c r="AB34" s="1" t="s">
        <v>158</v>
      </c>
      <c r="AC34" s="1" t="s">
        <v>159</v>
      </c>
      <c r="AD34" s="1" t="s">
        <v>36</v>
      </c>
      <c r="AE34" s="1" t="s">
        <v>160</v>
      </c>
      <c r="AF34" s="1" t="s">
        <v>161</v>
      </c>
      <c r="AG34" s="1" t="s">
        <v>162</v>
      </c>
      <c r="AH34" s="2">
        <v>601</v>
      </c>
    </row>
    <row r="35" spans="27:34">
      <c r="AA35" s="1">
        <v>51</v>
      </c>
      <c r="AB35" s="1" t="s">
        <v>163</v>
      </c>
      <c r="AC35" s="1" t="s">
        <v>164</v>
      </c>
      <c r="AD35" s="1" t="s">
        <v>36</v>
      </c>
      <c r="AE35" s="1" t="s">
        <v>43</v>
      </c>
      <c r="AF35" s="1" t="s">
        <v>165</v>
      </c>
      <c r="AG35" s="1" t="s">
        <v>166</v>
      </c>
      <c r="AH35" s="2">
        <v>1098</v>
      </c>
    </row>
    <row r="36" spans="27:34">
      <c r="AA36" s="1">
        <v>52</v>
      </c>
      <c r="AB36" s="1" t="s">
        <v>4</v>
      </c>
      <c r="AC36" s="1" t="s">
        <v>167</v>
      </c>
      <c r="AD36" s="1" t="s">
        <v>36</v>
      </c>
      <c r="AE36" s="1" t="s">
        <v>168</v>
      </c>
      <c r="AF36" s="1" t="s">
        <v>169</v>
      </c>
      <c r="AG36" s="1" t="s">
        <v>170</v>
      </c>
      <c r="AH36" s="2">
        <v>680</v>
      </c>
    </row>
    <row r="37" spans="27:34">
      <c r="AA37" s="1">
        <v>53</v>
      </c>
      <c r="AB37" s="1" t="s">
        <v>5</v>
      </c>
      <c r="AC37" s="1" t="s">
        <v>171</v>
      </c>
      <c r="AD37" s="1" t="s">
        <v>36</v>
      </c>
      <c r="AE37" s="1" t="s">
        <v>50</v>
      </c>
      <c r="AF37" s="1" t="s">
        <v>172</v>
      </c>
      <c r="AG37" s="1" t="s">
        <v>173</v>
      </c>
      <c r="AH37" s="2">
        <v>1098</v>
      </c>
    </row>
    <row r="38" spans="27:34">
      <c r="AA38" s="1">
        <v>54</v>
      </c>
      <c r="AB38" s="1" t="s">
        <v>37</v>
      </c>
      <c r="AC38" s="1" t="s">
        <v>171</v>
      </c>
      <c r="AD38" s="1" t="s">
        <v>36</v>
      </c>
      <c r="AE38" s="1" t="s">
        <v>50</v>
      </c>
      <c r="AF38" s="1" t="s">
        <v>172</v>
      </c>
      <c r="AG38" s="1" t="s">
        <v>173</v>
      </c>
      <c r="AH38" s="2">
        <v>1098</v>
      </c>
    </row>
    <row r="39" spans="27:34">
      <c r="AA39" s="1">
        <v>55</v>
      </c>
      <c r="AB39" s="1" t="s">
        <v>174</v>
      </c>
      <c r="AC39" s="1" t="s">
        <v>175</v>
      </c>
      <c r="AD39" s="1" t="s">
        <v>36</v>
      </c>
      <c r="AE39" s="1" t="s">
        <v>176</v>
      </c>
      <c r="AF39" s="1" t="s">
        <v>177</v>
      </c>
      <c r="AG39" s="1" t="s">
        <v>178</v>
      </c>
      <c r="AH39" s="2">
        <v>964</v>
      </c>
    </row>
    <row r="40" spans="27:34">
      <c r="AA40" s="1">
        <v>56</v>
      </c>
      <c r="AB40" s="1" t="s">
        <v>30</v>
      </c>
      <c r="AC40" s="1" t="s">
        <v>179</v>
      </c>
      <c r="AD40" s="1" t="s">
        <v>36</v>
      </c>
      <c r="AE40" s="1" t="s">
        <v>13</v>
      </c>
      <c r="AF40" s="1" t="s">
        <v>180</v>
      </c>
      <c r="AG40" s="1" t="s">
        <v>181</v>
      </c>
      <c r="AH40" s="2">
        <v>340</v>
      </c>
    </row>
    <row r="41" spans="27:34">
      <c r="AA41" s="1">
        <v>57</v>
      </c>
      <c r="AB41" s="1" t="s">
        <v>1</v>
      </c>
      <c r="AC41" s="1" t="s">
        <v>45</v>
      </c>
      <c r="AD41" s="1" t="s">
        <v>36</v>
      </c>
      <c r="AE41" s="1" t="s">
        <v>13</v>
      </c>
      <c r="AF41" s="1" t="s">
        <v>182</v>
      </c>
      <c r="AG41" s="1" t="s">
        <v>183</v>
      </c>
      <c r="AH41" s="2">
        <v>340</v>
      </c>
    </row>
    <row r="42" spans="27:34">
      <c r="AA42" s="1">
        <v>58</v>
      </c>
      <c r="AB42" s="1" t="s">
        <v>184</v>
      </c>
      <c r="AC42" s="1" t="s">
        <v>51</v>
      </c>
      <c r="AD42" s="1" t="s">
        <v>36</v>
      </c>
      <c r="AE42" s="1" t="s">
        <v>49</v>
      </c>
      <c r="AF42" s="1" t="s">
        <v>185</v>
      </c>
      <c r="AG42" s="1" t="s">
        <v>186</v>
      </c>
      <c r="AH42" s="2">
        <v>680</v>
      </c>
    </row>
    <row r="43" spans="27:34">
      <c r="AA43" s="1">
        <v>59</v>
      </c>
      <c r="AB43" s="1" t="s">
        <v>187</v>
      </c>
      <c r="AC43" s="1" t="s">
        <v>188</v>
      </c>
      <c r="AD43" s="1" t="s">
        <v>36</v>
      </c>
      <c r="AE43" s="1" t="s">
        <v>13</v>
      </c>
      <c r="AF43" s="1" t="s">
        <v>189</v>
      </c>
      <c r="AG43" s="1" t="s">
        <v>190</v>
      </c>
      <c r="AH43" s="2">
        <v>340</v>
      </c>
    </row>
    <row r="44" spans="27:34">
      <c r="AA44" s="1">
        <v>60</v>
      </c>
      <c r="AB44" s="1" t="s">
        <v>191</v>
      </c>
      <c r="AC44" s="1" t="s">
        <v>26</v>
      </c>
      <c r="AD44" s="1" t="s">
        <v>36</v>
      </c>
      <c r="AE44" s="1" t="s">
        <v>192</v>
      </c>
      <c r="AF44" s="1" t="s">
        <v>193</v>
      </c>
      <c r="AG44" s="1" t="s">
        <v>194</v>
      </c>
      <c r="AH44" s="2">
        <v>340</v>
      </c>
    </row>
    <row r="45" spans="27:34">
      <c r="AA45" s="1">
        <v>61</v>
      </c>
      <c r="AB45" s="1" t="s">
        <v>195</v>
      </c>
      <c r="AC45" s="1" t="s">
        <v>196</v>
      </c>
      <c r="AD45" s="1" t="s">
        <v>36</v>
      </c>
      <c r="AE45" s="1" t="s">
        <v>13</v>
      </c>
      <c r="AF45" s="1" t="s">
        <v>197</v>
      </c>
      <c r="AG45" s="1" t="s">
        <v>198</v>
      </c>
      <c r="AH45" s="2">
        <v>601</v>
      </c>
    </row>
    <row r="46" spans="27:34">
      <c r="AA46" s="1">
        <v>62</v>
      </c>
      <c r="AB46" s="1" t="s">
        <v>199</v>
      </c>
      <c r="AC46" s="1" t="s">
        <v>44</v>
      </c>
      <c r="AD46" s="1" t="s">
        <v>36</v>
      </c>
      <c r="AE46" s="1" t="s">
        <v>200</v>
      </c>
      <c r="AF46" s="1" t="s">
        <v>201</v>
      </c>
      <c r="AG46" s="1" t="s">
        <v>202</v>
      </c>
      <c r="AH46" s="2">
        <v>340</v>
      </c>
    </row>
    <row r="47" spans="27:34">
      <c r="AA47" s="1">
        <v>63</v>
      </c>
      <c r="AB47" s="1" t="s">
        <v>15</v>
      </c>
      <c r="AC47" s="1" t="s">
        <v>203</v>
      </c>
      <c r="AD47" s="1" t="s">
        <v>36</v>
      </c>
      <c r="AE47" s="1" t="s">
        <v>200</v>
      </c>
      <c r="AF47" s="1" t="s">
        <v>204</v>
      </c>
      <c r="AG47" s="1" t="s">
        <v>205</v>
      </c>
      <c r="AH47" s="2">
        <v>340</v>
      </c>
    </row>
    <row r="48" spans="27:34">
      <c r="AA48" s="1">
        <v>64</v>
      </c>
      <c r="AB48" s="1" t="s">
        <v>17</v>
      </c>
      <c r="AC48" s="1" t="s">
        <v>6</v>
      </c>
      <c r="AD48" s="1" t="s">
        <v>36</v>
      </c>
      <c r="AE48" s="1" t="s">
        <v>18</v>
      </c>
      <c r="AF48" s="1" t="s">
        <v>7</v>
      </c>
      <c r="AG48" s="1" t="s">
        <v>206</v>
      </c>
      <c r="AH48" s="2">
        <v>340</v>
      </c>
    </row>
    <row r="49" spans="27:34">
      <c r="AA49" s="1">
        <v>65</v>
      </c>
      <c r="AB49" s="1" t="s">
        <v>16</v>
      </c>
      <c r="AC49" s="1" t="s">
        <v>207</v>
      </c>
      <c r="AD49" s="1" t="s">
        <v>36</v>
      </c>
      <c r="AE49" s="1" t="s">
        <v>18</v>
      </c>
      <c r="AF49" s="1" t="s">
        <v>7</v>
      </c>
      <c r="AG49" s="1" t="s">
        <v>206</v>
      </c>
      <c r="AH49" s="2">
        <v>340</v>
      </c>
    </row>
    <row r="50" spans="27:34">
      <c r="AA50" s="1">
        <v>66</v>
      </c>
      <c r="AB50" s="1" t="s">
        <v>208</v>
      </c>
      <c r="AC50" s="1" t="s">
        <v>209</v>
      </c>
      <c r="AD50" s="1" t="s">
        <v>36</v>
      </c>
      <c r="AE50" s="1" t="s">
        <v>18</v>
      </c>
      <c r="AF50" s="1" t="s">
        <v>210</v>
      </c>
      <c r="AG50" s="1" t="s">
        <v>211</v>
      </c>
      <c r="AH50" s="2">
        <v>340</v>
      </c>
    </row>
    <row r="51" spans="27:34">
      <c r="AA51" s="1">
        <v>67</v>
      </c>
      <c r="AB51" s="1" t="s">
        <v>52</v>
      </c>
      <c r="AC51" s="1" t="s">
        <v>212</v>
      </c>
      <c r="AD51" s="1" t="s">
        <v>36</v>
      </c>
      <c r="AE51" s="1" t="s">
        <v>40</v>
      </c>
      <c r="AF51" s="1" t="s">
        <v>213</v>
      </c>
      <c r="AG51" s="1" t="s">
        <v>214</v>
      </c>
      <c r="AH51" s="2">
        <v>500</v>
      </c>
    </row>
    <row r="52" spans="27:34">
      <c r="AA52" s="1">
        <v>68</v>
      </c>
      <c r="AB52" s="1" t="s">
        <v>42</v>
      </c>
      <c r="AC52" s="1" t="s">
        <v>215</v>
      </c>
      <c r="AD52" s="1" t="s">
        <v>36</v>
      </c>
      <c r="AE52" s="1" t="s">
        <v>216</v>
      </c>
      <c r="AF52" s="1" t="s">
        <v>217</v>
      </c>
      <c r="AG52" s="1" t="s">
        <v>218</v>
      </c>
      <c r="AH52" s="2">
        <v>942</v>
      </c>
    </row>
    <row r="53" spans="27:34">
      <c r="AA53" s="1">
        <v>69</v>
      </c>
      <c r="AB53" s="1" t="s">
        <v>219</v>
      </c>
      <c r="AC53" s="1" t="s">
        <v>220</v>
      </c>
      <c r="AD53" s="1" t="s">
        <v>36</v>
      </c>
      <c r="AE53" s="1" t="s">
        <v>216</v>
      </c>
      <c r="AF53" s="1" t="s">
        <v>221</v>
      </c>
      <c r="AG53" s="1" t="s">
        <v>222</v>
      </c>
      <c r="AH53" s="2">
        <v>942</v>
      </c>
    </row>
    <row r="54" spans="27:34">
      <c r="AA54" s="1">
        <v>70</v>
      </c>
      <c r="AB54" s="1" t="s">
        <v>223</v>
      </c>
      <c r="AC54" s="1" t="s">
        <v>224</v>
      </c>
      <c r="AD54" s="1" t="s">
        <v>36</v>
      </c>
      <c r="AE54" s="1" t="s">
        <v>49</v>
      </c>
      <c r="AF54" s="1" t="s">
        <v>225</v>
      </c>
      <c r="AG54" s="1" t="s">
        <v>226</v>
      </c>
      <c r="AH54" s="2">
        <v>680</v>
      </c>
    </row>
    <row r="55" spans="27:34">
      <c r="AA55" s="1">
        <v>71</v>
      </c>
      <c r="AB55" s="1" t="s">
        <v>227</v>
      </c>
      <c r="AC55" s="1" t="s">
        <v>8</v>
      </c>
      <c r="AD55" s="1" t="s">
        <v>36</v>
      </c>
      <c r="AE55" s="1" t="s">
        <v>228</v>
      </c>
      <c r="AF55" s="1" t="s">
        <v>229</v>
      </c>
      <c r="AG55" s="1" t="s">
        <v>230</v>
      </c>
      <c r="AH55" s="2">
        <v>340</v>
      </c>
    </row>
    <row r="56" spans="27:34">
      <c r="AA56" s="1">
        <v>72</v>
      </c>
      <c r="AB56" s="1" t="s">
        <v>14</v>
      </c>
      <c r="AC56" s="1" t="s">
        <v>231</v>
      </c>
      <c r="AD56" s="1" t="s">
        <v>36</v>
      </c>
      <c r="AE56" s="1" t="s">
        <v>232</v>
      </c>
      <c r="AF56" s="1" t="s">
        <v>233</v>
      </c>
      <c r="AG56" s="1" t="s">
        <v>234</v>
      </c>
      <c r="AH56" s="2">
        <v>26153</v>
      </c>
    </row>
    <row r="57" spans="27:34">
      <c r="AA57" s="1">
        <v>73</v>
      </c>
      <c r="AB57" s="1" t="s">
        <v>235</v>
      </c>
      <c r="AC57" s="1" t="s">
        <v>236</v>
      </c>
      <c r="AD57" s="1" t="s">
        <v>36</v>
      </c>
      <c r="AE57" s="1" t="s">
        <v>232</v>
      </c>
      <c r="AF57" s="1" t="s">
        <v>233</v>
      </c>
      <c r="AG57" s="1" t="s">
        <v>234</v>
      </c>
      <c r="AH57" s="2">
        <v>1350</v>
      </c>
    </row>
    <row r="58" spans="27:34">
      <c r="AA58" s="1">
        <v>74</v>
      </c>
      <c r="AB58" s="1" t="s">
        <v>237</v>
      </c>
      <c r="AC58" s="1" t="s">
        <v>238</v>
      </c>
      <c r="AD58" s="1" t="s">
        <v>36</v>
      </c>
      <c r="AE58" s="1" t="s">
        <v>232</v>
      </c>
      <c r="AF58" s="1" t="s">
        <v>233</v>
      </c>
      <c r="AG58" s="1" t="s">
        <v>234</v>
      </c>
      <c r="AH58" s="2">
        <v>1350</v>
      </c>
    </row>
    <row r="59" spans="27:34">
      <c r="AA59" s="1">
        <v>75</v>
      </c>
      <c r="AB59" s="1" t="s">
        <v>219</v>
      </c>
      <c r="AC59" s="1" t="s">
        <v>239</v>
      </c>
      <c r="AD59" s="1" t="s">
        <v>36</v>
      </c>
      <c r="AE59" s="1" t="s">
        <v>232</v>
      </c>
      <c r="AF59" s="1" t="s">
        <v>233</v>
      </c>
      <c r="AG59" s="1" t="s">
        <v>234</v>
      </c>
      <c r="AH59" s="2">
        <v>1350</v>
      </c>
    </row>
    <row r="60" spans="27:34">
      <c r="AA60" s="1">
        <v>76</v>
      </c>
      <c r="AB60" s="1" t="s">
        <v>12</v>
      </c>
      <c r="AC60" s="1" t="s">
        <v>240</v>
      </c>
      <c r="AD60" s="1" t="s">
        <v>36</v>
      </c>
      <c r="AE60" s="1" t="s">
        <v>232</v>
      </c>
      <c r="AF60" s="1" t="s">
        <v>233</v>
      </c>
      <c r="AG60" s="1" t="s">
        <v>234</v>
      </c>
      <c r="AH60" s="2">
        <v>1350</v>
      </c>
    </row>
    <row r="61" spans="27:34">
      <c r="AA61" s="1">
        <v>77</v>
      </c>
      <c r="AB61" s="1" t="s">
        <v>241</v>
      </c>
      <c r="AC61" s="1" t="s">
        <v>242</v>
      </c>
      <c r="AD61" s="1" t="s">
        <v>36</v>
      </c>
      <c r="AE61" s="1" t="s">
        <v>232</v>
      </c>
      <c r="AF61" s="1" t="s">
        <v>233</v>
      </c>
      <c r="AG61" s="1" t="s">
        <v>234</v>
      </c>
      <c r="AH61" s="2">
        <v>1350</v>
      </c>
    </row>
    <row r="62" spans="27:34">
      <c r="AA62" s="1">
        <v>78</v>
      </c>
      <c r="AB62" s="1" t="s">
        <v>10</v>
      </c>
      <c r="AC62" s="1" t="s">
        <v>243</v>
      </c>
      <c r="AD62" s="1" t="s">
        <v>36</v>
      </c>
      <c r="AE62" s="1" t="s">
        <v>232</v>
      </c>
      <c r="AF62" s="1" t="s">
        <v>233</v>
      </c>
      <c r="AG62" s="1" t="s">
        <v>234</v>
      </c>
      <c r="AH62" s="2">
        <v>1350</v>
      </c>
    </row>
    <row r="63" spans="27:34">
      <c r="AA63" s="1"/>
      <c r="AB63" s="4" t="s">
        <v>20</v>
      </c>
      <c r="AC63" s="5"/>
      <c r="AD63" s="5"/>
      <c r="AE63" s="5"/>
      <c r="AF63" s="5"/>
      <c r="AG63" s="5"/>
      <c r="AH63" s="6">
        <f>SUM(AH1:AH62)</f>
        <v>63625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Sheet1</vt:lpstr>
      <vt:lpstr>Foaie1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</dc:creator>
  <cp:lastModifiedBy>florina barou</cp:lastModifiedBy>
  <cp:lastPrinted>2024-01-11T06:07:14Z</cp:lastPrinted>
  <dcterms:created xsi:type="dcterms:W3CDTF">2016-08-04T08:49:00Z</dcterms:created>
  <dcterms:modified xsi:type="dcterms:W3CDTF">2024-01-15T08:09:22Z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1033-11.2.0.10443</vt:lpwstr>
  </property>
  <property fmtid="{D5CDD505-2E9C-101B-9397-08002B2CF9AE}" pid="3" name="ICV">
    <vt:lpwstr>F4694754C60144929EDDE983D75A2CDC</vt:lpwstr>
  </property>
</Properties>
</file>